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bookViews>
    <workbookView xWindow="240" yWindow="75" windowWidth="15450" windowHeight="11130" tabRatio="739" activeTab="2"/>
  </bookViews>
  <sheets>
    <sheet name="Ausfüllhilfe" sheetId="1" r:id="rId1"/>
    <sheet name="I. Fragebogen" sheetId="2" r:id="rId2"/>
    <sheet name="II. Gebührenübersicht" sheetId="7" r:id="rId3"/>
  </sheets>
  <definedNames/>
  <calcPr calcId="152511"/>
</workbook>
</file>

<file path=xl/sharedStrings.xml><?xml version="1.0" encoding="utf-8"?>
<sst xmlns="http://schemas.openxmlformats.org/spreadsheetml/2006/main" count="73" uniqueCount="63">
  <si>
    <t>­</t>
  </si>
  <si>
    <t>Wasserversorger</t>
  </si>
  <si>
    <t>Rechtsform</t>
  </si>
  <si>
    <t>Straße, Hausnr.</t>
  </si>
  <si>
    <t>PLZ</t>
  </si>
  <si>
    <t>Ort</t>
  </si>
  <si>
    <t>Telefon</t>
  </si>
  <si>
    <t>E-Mail-Adresse</t>
  </si>
  <si>
    <r>
      <t xml:space="preserve">Alle Angaben der Entgelte zum Stichtag in Euro </t>
    </r>
    <r>
      <rPr>
        <u val="single"/>
        <sz val="10"/>
        <rFont val="Arial"/>
        <family val="2"/>
      </rPr>
      <t>ohne</t>
    </r>
    <r>
      <rPr>
        <sz val="10"/>
        <rFont val="Arial"/>
        <family val="2"/>
      </rPr>
      <t xml:space="preserve"> Umsatzsteuer:</t>
    </r>
  </si>
  <si>
    <t>II. Entgeltabfrage</t>
  </si>
  <si>
    <t>Homepage</t>
  </si>
  <si>
    <t>Name</t>
  </si>
  <si>
    <t>Funktion</t>
  </si>
  <si>
    <r>
      <t>400 m</t>
    </r>
    <r>
      <rPr>
        <b/>
        <vertAlign val="superscript"/>
        <sz val="11"/>
        <rFont val="Arial"/>
        <family val="2"/>
      </rPr>
      <t>3</t>
    </r>
  </si>
  <si>
    <t>a)</t>
  </si>
  <si>
    <t>b)</t>
  </si>
  <si>
    <t>c)</t>
  </si>
  <si>
    <t>d)</t>
  </si>
  <si>
    <t xml:space="preserve">EUR/m³
(netto)
</t>
  </si>
  <si>
    <r>
      <t>EUR/m</t>
    </r>
    <r>
      <rPr>
        <b/>
        <vertAlign val="superscript"/>
        <sz val="8"/>
        <rFont val="Arial"/>
        <family val="2"/>
      </rPr>
      <t>3</t>
    </r>
    <r>
      <rPr>
        <b/>
        <sz val="8"/>
        <rFont val="Arial"/>
        <family val="2"/>
      </rPr>
      <t xml:space="preserve">
 gesamt (netto)
</t>
    </r>
  </si>
  <si>
    <t xml:space="preserve">Ausgefüllter Fragebogen </t>
  </si>
  <si>
    <r>
      <t>Bitte füllen Sie den Fragebogen nur aus, wenn Sie Wasserversorger sind. 
Wasserversorger ist, wer Anlagen und dazugehörende Leitungsnetze betreibt, aus denen auf festen Leitungswegen pro Jahr mehr als 1.000 m</t>
    </r>
    <r>
      <rPr>
        <vertAlign val="superscript"/>
        <sz val="9"/>
        <rFont val="Arial"/>
        <family val="2"/>
      </rPr>
      <t>3</t>
    </r>
    <r>
      <rPr>
        <sz val="9"/>
        <rFont val="Arial"/>
        <family val="2"/>
      </rPr>
      <t xml:space="preserve"> Wasser an den letztverbrauchenden Haushaltskunden abgegeben werden.</t>
    </r>
  </si>
  <si>
    <t>Checkliste für die Rücksendung:</t>
  </si>
  <si>
    <t>II. Entgelte</t>
  </si>
  <si>
    <t>I. Angaben zum Unternehmen</t>
  </si>
  <si>
    <t>Mengenbezogene Gebühr</t>
  </si>
  <si>
    <t xml:space="preserve">Gesamt-
gebühr
in EUR (netto)
</t>
  </si>
  <si>
    <r>
      <t>bereinigte Netto-Gesamt-
gebühr (abzgl. WEE/m</t>
    </r>
    <r>
      <rPr>
        <b/>
        <vertAlign val="superscript"/>
        <sz val="8"/>
        <rFont val="Arial"/>
        <family val="2"/>
      </rPr>
      <t>3</t>
    </r>
    <r>
      <rPr>
        <b/>
        <sz val="8"/>
        <rFont val="Arial"/>
        <family val="2"/>
      </rPr>
      <t xml:space="preserve"> * Typfall m</t>
    </r>
    <r>
      <rPr>
        <b/>
        <vertAlign val="superscript"/>
        <sz val="8"/>
        <rFont val="Arial"/>
        <family val="2"/>
      </rPr>
      <t>3</t>
    </r>
    <r>
      <rPr>
        <b/>
        <sz val="8"/>
        <rFont val="Arial"/>
        <family val="2"/>
      </rPr>
      <t>)</t>
    </r>
  </si>
  <si>
    <t xml:space="preserve">Teilgebiet(e) mit Gebührenerhebung </t>
  </si>
  <si>
    <t>Sofern Sie innerhalb eines Ihrer Versorgungsgebiete mehrere Teilgebiete mit identischen Gebühren versorgen, so nennen Sie bitte hier die entsprechenden Teilgebiete. Fügen Sie bitte die Gebührensatzung(en) bei.</t>
  </si>
  <si>
    <r>
      <t xml:space="preserve">Teilgebiet(e) </t>
    </r>
    <r>
      <rPr>
        <sz val="10"/>
        <rFont val="Arial"/>
        <family val="2"/>
      </rPr>
      <t>mit Gebührenerhebung</t>
    </r>
    <r>
      <rPr>
        <vertAlign val="superscript"/>
        <sz val="10"/>
        <rFont val="Arial"/>
        <family val="2"/>
      </rPr>
      <t xml:space="preserve">2 </t>
    </r>
  </si>
  <si>
    <t>bereinigte Gesamtgebühr</t>
  </si>
  <si>
    <r>
      <t>Ø-Gebühr in EUR/m</t>
    </r>
    <r>
      <rPr>
        <b/>
        <vertAlign val="superscript"/>
        <sz val="10"/>
        <rFont val="Arial"/>
        <family val="2"/>
      </rPr>
      <t xml:space="preserve">3 </t>
    </r>
  </si>
  <si>
    <r>
      <t>WEE</t>
    </r>
    <r>
      <rPr>
        <b/>
        <vertAlign val="superscript"/>
        <sz val="8"/>
        <rFont val="Arial"/>
        <family val="2"/>
      </rPr>
      <t>4</t>
    </r>
    <r>
      <rPr>
        <b/>
        <sz val="8"/>
        <rFont val="Arial"/>
        <family val="2"/>
      </rPr>
      <t xml:space="preserve"> 
in EUR/m</t>
    </r>
    <r>
      <rPr>
        <b/>
        <vertAlign val="superscript"/>
        <sz val="8"/>
        <rFont val="Arial"/>
        <family val="2"/>
      </rPr>
      <t>3</t>
    </r>
    <r>
      <rPr>
        <b/>
        <sz val="8"/>
        <rFont val="Arial"/>
        <family val="2"/>
      </rPr>
      <t xml:space="preserve"> (netto)</t>
    </r>
  </si>
  <si>
    <r>
      <t>Grund-
gebühr</t>
    </r>
    <r>
      <rPr>
        <b/>
        <vertAlign val="superscript"/>
        <sz val="8"/>
        <rFont val="Arial"/>
        <family val="2"/>
      </rPr>
      <t>3</t>
    </r>
    <r>
      <rPr>
        <b/>
        <sz val="8"/>
        <rFont val="Arial"/>
        <family val="2"/>
      </rPr>
      <t xml:space="preserve"> in EUR p. a. (netto)</t>
    </r>
  </si>
  <si>
    <t>Grundgebühr p.a.</t>
  </si>
  <si>
    <t>Anzugeben ist die Grundgebühr p.a. je Zähler (sofern Hausanschluss/Wohnungsanschluss = Zähler).</t>
  </si>
  <si>
    <t>Gebührensatzung(en) des/der Versorgungsgebiete(s) bzw. der Teilgebiete</t>
  </si>
  <si>
    <t>Versorgungsgebiet:</t>
  </si>
  <si>
    <r>
      <t>Versorgungsgebiet</t>
    </r>
    <r>
      <rPr>
        <vertAlign val="superscript"/>
        <sz val="10"/>
        <rFont val="Arial"/>
        <family val="2"/>
      </rPr>
      <t>1</t>
    </r>
  </si>
  <si>
    <t xml:space="preserve">Gesamtgebühr Typfall </t>
  </si>
  <si>
    <t>Gebühren auf einen Blick</t>
  </si>
  <si>
    <t>Verantwortliche Ansprechperson</t>
  </si>
  <si>
    <t xml:space="preserve">Höhe des Gebührenbestandteils Wasserentnahmeentgelt </t>
  </si>
  <si>
    <t xml:space="preserve">Es wird davon ausgegangen, dass bei allen abgefragten Typfällen eine Zählergröße Qn 2,5 ausreichend ist.
Sollten Sie abweichende Zählergrößen verwenden, so geben Sie bitte die Grundgebühr p.a. für die von Ihnen verwendete Zählergröße an. </t>
  </si>
  <si>
    <r>
      <t>Sollte davon abweichend eine Grundgebühr p.a. je Wohneinheit ohne eigenen Zähler erhoben werden, so ist die Grundgebühr p.a. durch die Multiplikation der Grundgebühr je Wohneinheit mit der Zahl der Wohneinheiten des Typfalls zu ermitteln und als (Gesamt)Grundgebühr in die Tabelle einzutragen.
Berechnungsbeispiel für den Typfall 400 m</t>
    </r>
    <r>
      <rPr>
        <vertAlign val="superscript"/>
        <sz val="9"/>
        <rFont val="Arial"/>
        <family val="2"/>
      </rPr>
      <t>3</t>
    </r>
    <r>
      <rPr>
        <sz val="9"/>
        <rFont val="Arial"/>
        <family val="2"/>
      </rPr>
      <t xml:space="preserve"> (5 Wohneinheiten):
16 EUR (Grundgebühr p.a. je Wohneinheit ohne eig. Zähler) x 5 Wohneinheiten = 80 EUR Grundgebühr p.a.
Bitte erläutern Sie die Berechnung im Abschnitt IV. 
Sollten Sie von Qn 2,5 abweichende Zählergrößen in Typfällen verwenden, tragen Sie hier bitte die Grundgebühr p.a. für die von Ihnen eingesetzte Zählergröße ein. </t>
    </r>
  </si>
  <si>
    <t>Gebühren erhebende Wasserversorgungsunternehmen</t>
  </si>
  <si>
    <t>Hinweise zum Ausfüllen des Fragebogens Trinkwassergebühren 2019</t>
  </si>
  <si>
    <r>
      <t xml:space="preserve">Füllen Sie bitte die im Fragebogen farblich hinterlegten Zellen aus.
Beachten Sie dabei, dass sich die Erhebung auf den </t>
    </r>
    <r>
      <rPr>
        <b/>
        <sz val="9"/>
        <rFont val="Arial"/>
        <family val="2"/>
      </rPr>
      <t>Stichtag 31.12.2019</t>
    </r>
    <r>
      <rPr>
        <sz val="9"/>
        <rFont val="Arial"/>
        <family val="2"/>
      </rPr>
      <t xml:space="preserve"> bezieht.
Grau hinterlegte Zellen werden beim Ausfüllen des Fragebogens in Excel automatisch aus Ihren Angaben errechnet.</t>
    </r>
  </si>
  <si>
    <r>
      <t xml:space="preserve">Nennen Sie hier bitte das von Ihnen versorgte Gebiet, in dem Gebühren erhoben werden. 
Werden von Ihnen mehrere Gebiete mit Trinkwasser gegen Erhebung einer Gebühr versorgt, so füllen Sie bitte für jedes dieser Gebiete einen eigenen Fragebogen aus.
</t>
    </r>
    <r>
      <rPr>
        <b/>
        <sz val="9"/>
        <rFont val="Arial"/>
        <family val="2"/>
      </rPr>
      <t>Fügen Sie bitte die Gebührensatzung bei.</t>
    </r>
  </si>
  <si>
    <r>
      <t>Geben Sie den auf die Abgabe für die Wasserentnahme entfallenden Gebührenanteil in EUR/m</t>
    </r>
    <r>
      <rPr>
        <vertAlign val="superscript"/>
        <sz val="9"/>
        <rFont val="Arial"/>
        <family val="2"/>
      </rPr>
      <t>3</t>
    </r>
    <r>
      <rPr>
        <sz val="9"/>
        <rFont val="Arial"/>
        <family val="2"/>
      </rPr>
      <t xml:space="preserve"> ohne Steuern an.
Da die Daten für den Stichtag 31.12.2019 abgefragt werden, ergibt sich die Position aus §§ 21 ff Niedersächsisches Wassergesetz (NWG) i.d.F. vom 19. Februar 2010. </t>
    </r>
  </si>
  <si>
    <t>Fragebogen Trinkwassergebühren 2019</t>
  </si>
  <si>
    <t>Entgelte bezogen auf typische Abnahmefälle (Stichtag: 31. Dezember 2019)</t>
  </si>
  <si>
    <r>
      <t xml:space="preserve">50 m³ - Typfall 1
</t>
    </r>
    <r>
      <rPr>
        <sz val="9"/>
        <rFont val="Arial"/>
        <family val="2"/>
      </rPr>
      <t>(1-Personen-Haushalt)</t>
    </r>
  </si>
  <si>
    <r>
      <t xml:space="preserve">80 m³ - Typfall 2
</t>
    </r>
    <r>
      <rPr>
        <sz val="9"/>
        <rFont val="Arial"/>
        <family val="2"/>
      </rPr>
      <t>(2-Personen-Haushalt)</t>
    </r>
  </si>
  <si>
    <r>
      <t xml:space="preserve">150 m³ - Typfall 3
</t>
    </r>
    <r>
      <rPr>
        <sz val="9"/>
        <rFont val="Arial"/>
        <family val="2"/>
      </rPr>
      <t>(Einfamilienhaus)</t>
    </r>
  </si>
  <si>
    <r>
      <t xml:space="preserve">400 m³ - Typfall 4
</t>
    </r>
    <r>
      <rPr>
        <sz val="9"/>
        <rFont val="Arial"/>
        <family val="2"/>
      </rPr>
      <t>(5 Wohneinheiten)</t>
    </r>
  </si>
  <si>
    <t>e)</t>
  </si>
  <si>
    <r>
      <t xml:space="preserve">1.300 m³ - Typfall 5
</t>
    </r>
    <r>
      <rPr>
        <sz val="9"/>
        <rFont val="Arial"/>
        <family val="2"/>
      </rPr>
      <t>(5 Wohneinheiten)</t>
    </r>
  </si>
  <si>
    <r>
      <t>50 m</t>
    </r>
    <r>
      <rPr>
        <b/>
        <vertAlign val="superscript"/>
        <sz val="11"/>
        <rFont val="Arial"/>
        <family val="2"/>
      </rPr>
      <t>3</t>
    </r>
  </si>
  <si>
    <r>
      <t xml:space="preserve"> 80 m</t>
    </r>
    <r>
      <rPr>
        <b/>
        <vertAlign val="superscript"/>
        <sz val="11"/>
        <rFont val="Arial"/>
        <family val="2"/>
      </rPr>
      <t>3</t>
    </r>
  </si>
  <si>
    <r>
      <t>150 m</t>
    </r>
    <r>
      <rPr>
        <b/>
        <vertAlign val="superscript"/>
        <sz val="11"/>
        <rFont val="Arial"/>
        <family val="2"/>
      </rPr>
      <t>3</t>
    </r>
  </si>
  <si>
    <t>1.300 m3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</si>
</sst>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 [$EUR];[Red]#,##0.00\ [$EUR]"/>
    <numFmt numFmtId="166" formatCode="#,##0.00000\ [$EUR];[Red]#,##0.00000\ [$EUR]"/>
  </numFmts>
  <fonts count="15">
    <font>
      <sz val="10"/>
      <name val="Arial"/>
      <family val="2"/>
    </font>
    <font>
      <b/>
      <sz val="12"/>
      <name val="Arial"/>
      <family val="2"/>
    </font>
    <font>
      <sz val="9"/>
      <name val="Arial"/>
      <family val="2"/>
    </font>
    <font>
      <b/>
      <sz val="11"/>
      <name val="Arial"/>
      <family val="2"/>
    </font>
    <font>
      <b/>
      <sz val="10"/>
      <name val="Arial"/>
      <family val="2"/>
    </font>
    <font>
      <b/>
      <vertAlign val="superscript"/>
      <sz val="10"/>
      <name val="Arial"/>
      <family val="2"/>
    </font>
    <font>
      <sz val="10"/>
      <name val="Courier New"/>
      <family val="3"/>
    </font>
    <font>
      <vertAlign val="superscript"/>
      <sz val="10"/>
      <name val="Arial"/>
      <family val="2"/>
    </font>
    <font>
      <u val="single"/>
      <sz val="10"/>
      <name val="Arial"/>
      <family val="2"/>
    </font>
    <font>
      <sz val="8"/>
      <name val="Arial"/>
      <family val="2"/>
    </font>
    <font>
      <b/>
      <vertAlign val="superscript"/>
      <sz val="11"/>
      <name val="Arial"/>
      <family val="2"/>
    </font>
    <font>
      <b/>
      <sz val="8"/>
      <name val="Arial"/>
      <family val="2"/>
    </font>
    <font>
      <b/>
      <vertAlign val="superscript"/>
      <sz val="8"/>
      <name val="Arial"/>
      <family val="2"/>
    </font>
    <font>
      <vertAlign val="superscript"/>
      <sz val="9"/>
      <name val="Arial"/>
      <family val="2"/>
    </font>
    <font>
      <b/>
      <sz val="9"/>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16">
    <border>
      <left/>
      <right/>
      <top/>
      <bottom/>
      <diagonal/>
    </border>
    <border>
      <left style="thin"/>
      <right style="thin"/>
      <top style="thin"/>
      <bottom style="thin"/>
    </border>
    <border>
      <left/>
      <right/>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right/>
      <top style="thin"/>
      <bottom/>
    </border>
    <border>
      <left/>
      <right style="thin"/>
      <top style="thin"/>
      <bottom style="thin"/>
    </border>
    <border>
      <left style="thin"/>
      <right/>
      <top style="thin"/>
      <bottom/>
    </border>
    <border>
      <left style="thin"/>
      <right/>
      <top/>
      <bottom/>
    </border>
    <border>
      <left style="thin"/>
      <right/>
      <top/>
      <bottom style="thin"/>
    </border>
    <border>
      <left/>
      <right/>
      <top/>
      <bottom style="thin"/>
    </border>
    <border>
      <left/>
      <right style="thin"/>
      <top style="thin"/>
      <bottom/>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wrapText="1"/>
    </xf>
    <xf numFmtId="0" fontId="3" fillId="0" borderId="0" xfId="0" applyFont="1"/>
    <xf numFmtId="0" fontId="4" fillId="0" borderId="0" xfId="0" applyFont="1" applyAlignment="1">
      <alignment/>
    </xf>
    <xf numFmtId="0" fontId="0" fillId="0" borderId="0" xfId="0" applyAlignment="1">
      <alignment/>
    </xf>
    <xf numFmtId="0" fontId="4" fillId="0" borderId="0" xfId="0" applyFont="1" applyAlignment="1">
      <alignment horizontal="left"/>
    </xf>
    <xf numFmtId="0" fontId="0" fillId="0" borderId="0" xfId="0" applyAlignment="1">
      <alignment wrapText="1"/>
    </xf>
    <xf numFmtId="0" fontId="0" fillId="0" borderId="0" xfId="0" applyBorder="1" applyAlignment="1">
      <alignment wrapText="1"/>
    </xf>
    <xf numFmtId="0" fontId="0" fillId="0" borderId="0" xfId="0" applyBorder="1" applyAlignment="1">
      <alignment horizontal="right"/>
    </xf>
    <xf numFmtId="0" fontId="2" fillId="0" borderId="0" xfId="0" applyFont="1" applyAlignment="1">
      <alignment wrapText="1"/>
    </xf>
    <xf numFmtId="0" fontId="0" fillId="0" borderId="0" xfId="0" applyAlignment="1">
      <alignment horizontal="right"/>
    </xf>
    <xf numFmtId="0" fontId="4" fillId="0" borderId="0" xfId="0" applyFont="1"/>
    <xf numFmtId="0" fontId="0" fillId="2" borderId="0" xfId="0" applyFill="1"/>
    <xf numFmtId="0" fontId="6" fillId="2" borderId="0" xfId="0" applyFont="1" applyFill="1"/>
    <xf numFmtId="0" fontId="0" fillId="0" borderId="1" xfId="0" applyBorder="1" applyAlignment="1">
      <alignment vertical="top"/>
    </xf>
    <xf numFmtId="0" fontId="0" fillId="0" borderId="0" xfId="0" applyAlignment="1">
      <alignment horizontal="left"/>
    </xf>
    <xf numFmtId="0" fontId="1" fillId="0" borderId="0" xfId="0" applyFont="1" applyAlignment="1">
      <alignment horizontal="left"/>
    </xf>
    <xf numFmtId="0" fontId="0" fillId="0" borderId="0" xfId="0" applyBorder="1" applyAlignment="1">
      <alignment vertical="top"/>
    </xf>
    <xf numFmtId="0" fontId="0" fillId="0" borderId="0" xfId="0" applyAlignment="1">
      <alignment vertical="top" wrapText="1"/>
    </xf>
    <xf numFmtId="0" fontId="3" fillId="3" borderId="2" xfId="0" applyFont="1" applyFill="1" applyBorder="1" applyAlignment="1">
      <alignment horizontal="right" vertical="center"/>
    </xf>
    <xf numFmtId="0" fontId="5" fillId="0" borderId="0" xfId="0" applyFont="1" applyAlignment="1">
      <alignment horizontal="center"/>
    </xf>
    <xf numFmtId="0" fontId="0" fillId="0" borderId="3" xfId="0" applyBorder="1" applyAlignment="1">
      <alignment vertical="top"/>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1" fillId="0" borderId="0" xfId="0" applyFont="1" applyAlignment="1">
      <alignment/>
    </xf>
    <xf numFmtId="0" fontId="3" fillId="0" borderId="0" xfId="0" applyFont="1" applyAlignment="1">
      <alignment horizontal="left"/>
    </xf>
    <xf numFmtId="0" fontId="1" fillId="0" borderId="0" xfId="0" applyFont="1" applyAlignment="1">
      <alignment vertical="center"/>
    </xf>
    <xf numFmtId="0" fontId="0" fillId="0" borderId="0" xfId="0" applyAlignment="1">
      <alignment horizontal="right" vertical="center"/>
    </xf>
    <xf numFmtId="0" fontId="0" fillId="0" borderId="6" xfId="0" applyBorder="1" applyAlignment="1">
      <alignment horizontal="right" vertical="top"/>
    </xf>
    <xf numFmtId="0" fontId="0" fillId="0" borderId="5" xfId="0" applyBorder="1" applyAlignment="1">
      <alignment horizontal="right" vertical="top"/>
    </xf>
    <xf numFmtId="0" fontId="3" fillId="2" borderId="0" xfId="0" applyFont="1" applyFill="1" applyAlignment="1">
      <alignment/>
    </xf>
    <xf numFmtId="0" fontId="0" fillId="0" borderId="0" xfId="0" applyProtection="1">
      <protection/>
    </xf>
    <xf numFmtId="0" fontId="4" fillId="0" borderId="1" xfId="0" applyFont="1" applyFill="1" applyBorder="1" applyAlignment="1">
      <alignment vertical="center"/>
    </xf>
    <xf numFmtId="164" fontId="4" fillId="3" borderId="1" xfId="0" applyNumberFormat="1" applyFont="1" applyFill="1" applyBorder="1" applyAlignment="1">
      <alignment horizontal="right" vertical="center"/>
    </xf>
    <xf numFmtId="0" fontId="0" fillId="0" borderId="7" xfId="0" applyBorder="1" applyAlignment="1">
      <alignment horizontal="right" vertical="center"/>
    </xf>
    <xf numFmtId="0" fontId="0" fillId="0" borderId="0" xfId="0" applyAlignment="1">
      <alignment vertical="top"/>
    </xf>
    <xf numFmtId="0" fontId="2" fillId="0" borderId="0" xfId="0" applyFont="1" applyFill="1" applyAlignment="1">
      <alignment horizontal="left" vertical="center" wrapText="1"/>
    </xf>
    <xf numFmtId="0" fontId="0" fillId="0" borderId="8" xfId="0" applyBorder="1" applyAlignment="1">
      <alignment vertical="top"/>
    </xf>
    <xf numFmtId="0" fontId="0" fillId="0" borderId="0" xfId="0" applyFill="1" applyAlignment="1">
      <alignment horizontal="center"/>
    </xf>
    <xf numFmtId="0" fontId="0" fillId="0" borderId="0" xfId="0" applyBorder="1" applyAlignment="1" applyProtection="1">
      <alignment horizontal="right" vertical="top"/>
      <protection/>
    </xf>
    <xf numFmtId="0" fontId="0" fillId="0" borderId="0" xfId="0" applyBorder="1" applyAlignment="1" applyProtection="1">
      <alignment/>
      <protection/>
    </xf>
    <xf numFmtId="49" fontId="0" fillId="0" borderId="0" xfId="0" applyNumberFormat="1" applyBorder="1" applyAlignment="1" applyProtection="1">
      <alignment horizontal="left" vertical="top" wrapText="1"/>
      <protection/>
    </xf>
    <xf numFmtId="0" fontId="3" fillId="0" borderId="0" xfId="0" applyFont="1" applyAlignment="1" applyProtection="1">
      <alignment horizontal="left"/>
      <protection/>
    </xf>
    <xf numFmtId="0" fontId="4" fillId="0" borderId="0" xfId="0" applyFont="1" applyProtection="1">
      <protection/>
    </xf>
    <xf numFmtId="0" fontId="0" fillId="0" borderId="0" xfId="0" applyAlignment="1" applyProtection="1">
      <alignment vertical="top"/>
      <protection/>
    </xf>
    <xf numFmtId="0" fontId="0" fillId="0" borderId="0" xfId="0" applyAlignment="1" applyProtection="1">
      <alignment horizontal="right"/>
      <protection/>
    </xf>
    <xf numFmtId="0" fontId="11" fillId="0" borderId="1" xfId="0" applyFont="1" applyBorder="1" applyAlignment="1" applyProtection="1">
      <alignment horizontal="center" wrapText="1"/>
      <protection/>
    </xf>
    <xf numFmtId="0" fontId="3" fillId="3" borderId="9" xfId="0" applyFont="1" applyFill="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center"/>
    </xf>
    <xf numFmtId="0" fontId="0" fillId="0" borderId="0" xfId="0" applyAlignment="1">
      <alignment horizontal="center"/>
    </xf>
    <xf numFmtId="0" fontId="4" fillId="0" borderId="0" xfId="0" applyFont="1" applyAlignment="1">
      <alignment/>
    </xf>
    <xf numFmtId="0" fontId="0" fillId="0" borderId="0" xfId="0" applyAlignment="1">
      <alignment/>
    </xf>
    <xf numFmtId="0" fontId="2" fillId="0" borderId="0" xfId="0" applyFont="1" applyFill="1" applyAlignment="1">
      <alignment horizontal="left" vertical="top" wrapText="1"/>
    </xf>
    <xf numFmtId="0" fontId="4" fillId="0" borderId="0" xfId="0" applyFont="1" applyAlignment="1">
      <alignment horizontal="left"/>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0" fillId="2" borderId="0" xfId="0" applyFill="1" applyAlignment="1">
      <alignment horizontal="left"/>
    </xf>
    <xf numFmtId="166" fontId="2" fillId="4" borderId="4" xfId="0" applyNumberFormat="1" applyFont="1" applyFill="1" applyBorder="1" applyAlignment="1" applyProtection="1">
      <alignment horizontal="right" vertical="center" wrapText="1"/>
      <protection locked="0"/>
    </xf>
    <xf numFmtId="166" fontId="2" fillId="4" borderId="5" xfId="0" applyNumberFormat="1" applyFont="1" applyFill="1" applyBorder="1" applyAlignment="1" applyProtection="1">
      <alignment horizontal="right" vertical="center" wrapText="1"/>
      <protection locked="0"/>
    </xf>
    <xf numFmtId="166" fontId="2" fillId="4" borderId="6" xfId="0" applyNumberFormat="1" applyFont="1" applyFill="1" applyBorder="1" applyAlignment="1" applyProtection="1">
      <alignment horizontal="right" vertical="center" wrapText="1"/>
      <protection locked="0"/>
    </xf>
    <xf numFmtId="165" fontId="2" fillId="3" borderId="4" xfId="0" applyNumberFormat="1" applyFont="1" applyFill="1" applyBorder="1" applyAlignment="1">
      <alignment horizontal="right" vertical="center"/>
    </xf>
    <xf numFmtId="165" fontId="2" fillId="3" borderId="5" xfId="0" applyNumberFormat="1" applyFont="1" applyFill="1" applyBorder="1" applyAlignment="1">
      <alignment horizontal="right" vertical="center"/>
    </xf>
    <xf numFmtId="165" fontId="2" fillId="3" borderId="6" xfId="0" applyNumberFormat="1" applyFont="1" applyFill="1" applyBorder="1" applyAlignment="1">
      <alignment horizontal="right" vertical="center"/>
    </xf>
    <xf numFmtId="0" fontId="14" fillId="0" borderId="10" xfId="0" applyFont="1" applyBorder="1" applyAlignment="1">
      <alignment horizontal="left" vertical="center" wrapText="1"/>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2" fillId="0" borderId="15" xfId="0" applyFont="1" applyFill="1" applyBorder="1" applyAlignment="1" applyProtection="1">
      <alignment vertical="center"/>
      <protection/>
    </xf>
    <xf numFmtId="165" fontId="2" fillId="4" borderId="4" xfId="0" applyNumberFormat="1" applyFont="1" applyFill="1" applyBorder="1" applyAlignment="1" applyProtection="1">
      <alignment horizontal="right" vertical="center" wrapText="1"/>
      <protection locked="0"/>
    </xf>
    <xf numFmtId="165" fontId="2" fillId="4" borderId="5" xfId="0" applyNumberFormat="1" applyFont="1" applyFill="1" applyBorder="1" applyAlignment="1" applyProtection="1">
      <alignment horizontal="right" vertical="center" wrapText="1"/>
      <protection locked="0"/>
    </xf>
    <xf numFmtId="165" fontId="2" fillId="4" borderId="6" xfId="0" applyNumberFormat="1" applyFont="1" applyFill="1" applyBorder="1" applyAlignment="1" applyProtection="1">
      <alignment horizontal="right" vertical="center" wrapText="1"/>
      <protection locked="0"/>
    </xf>
    <xf numFmtId="0" fontId="0" fillId="0" borderId="4" xfId="0" applyBorder="1" applyAlignment="1">
      <alignment vertical="top" wrapText="1"/>
    </xf>
    <xf numFmtId="0" fontId="0" fillId="0" borderId="6" xfId="0" applyBorder="1" applyAlignment="1">
      <alignment/>
    </xf>
    <xf numFmtId="49" fontId="0" fillId="4" borderId="1" xfId="0" applyNumberFormat="1" applyFill="1" applyBorder="1" applyAlignment="1" applyProtection="1">
      <alignment horizontal="left" vertical="top" wrapText="1"/>
      <protection locked="0"/>
    </xf>
    <xf numFmtId="0" fontId="0" fillId="0" borderId="1" xfId="0" applyBorder="1" applyAlignment="1">
      <alignment horizontal="center" vertical="top"/>
    </xf>
    <xf numFmtId="0" fontId="0" fillId="4" borderId="1" xfId="0" applyNumberFormat="1" applyFill="1" applyBorder="1" applyAlignment="1" applyProtection="1">
      <alignment horizontal="left" vertical="top" wrapText="1"/>
      <protection locked="0"/>
    </xf>
    <xf numFmtId="1" fontId="0" fillId="4" borderId="1" xfId="0" applyNumberFormat="1" applyFill="1" applyBorder="1" applyAlignment="1" applyProtection="1">
      <alignment horizontal="left" vertical="top"/>
      <protection locked="0"/>
    </xf>
    <xf numFmtId="0" fontId="11" fillId="0" borderId="4" xfId="0" applyFont="1" applyBorder="1" applyAlignment="1" applyProtection="1">
      <alignment horizontal="center" wrapText="1"/>
      <protection/>
    </xf>
    <xf numFmtId="0" fontId="9" fillId="0" borderId="6" xfId="0" applyFont="1" applyBorder="1" applyAlignment="1" applyProtection="1">
      <alignment horizontal="center" wrapText="1"/>
      <protection/>
    </xf>
    <xf numFmtId="0" fontId="0" fillId="0" borderId="8"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1" fillId="0" borderId="7" xfId="0" applyFont="1" applyBorder="1" applyAlignment="1" applyProtection="1">
      <alignment horizontal="center" vertical="center" wrapText="1"/>
      <protection/>
    </xf>
    <xf numFmtId="0" fontId="11" fillId="0" borderId="15" xfId="0" applyFont="1" applyBorder="1" applyAlignment="1" applyProtection="1">
      <alignment horizontal="center" vertical="center" wrapText="1"/>
      <protection/>
    </xf>
    <xf numFmtId="0" fontId="0" fillId="0" borderId="4" xfId="0" applyBorder="1" applyAlignment="1">
      <alignment horizontal="right" vertical="top"/>
    </xf>
    <xf numFmtId="0" fontId="0" fillId="0" borderId="5" xfId="0" applyBorder="1" applyAlignment="1">
      <alignment horizontal="right" vertical="top"/>
    </xf>
    <xf numFmtId="0" fontId="0" fillId="0" borderId="0" xfId="0" applyAlignment="1" applyProtection="1">
      <alignment horizontal="left" vertical="top" wrapText="1"/>
      <protection/>
    </xf>
    <xf numFmtId="0" fontId="11" fillId="0" borderId="1" xfId="0" applyFont="1" applyBorder="1" applyAlignment="1" applyProtection="1">
      <alignment horizontal="center"/>
      <protection/>
    </xf>
    <xf numFmtId="0" fontId="3" fillId="3" borderId="3" xfId="0" applyFont="1" applyFill="1" applyBorder="1" applyAlignment="1">
      <alignment horizontal="left" vertical="center"/>
    </xf>
    <xf numFmtId="0" fontId="0" fillId="0" borderId="2" xfId="0" applyBorder="1" applyAlignment="1">
      <alignment horizontal="left" vertical="center"/>
    </xf>
    <xf numFmtId="164" fontId="4" fillId="3" borderId="3" xfId="0" applyNumberFormat="1" applyFont="1" applyFill="1" applyBorder="1" applyAlignment="1">
      <alignment horizontal="right" vertical="center"/>
    </xf>
    <xf numFmtId="0" fontId="0" fillId="0" borderId="2" xfId="0" applyBorder="1" applyAlignment="1">
      <alignment horizontal="right" vertical="center"/>
    </xf>
    <xf numFmtId="0" fontId="0" fillId="0" borderId="9" xfId="0" applyBorder="1" applyAlignment="1">
      <alignment horizontal="right"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9" xfId="0" applyFont="1" applyFill="1" applyBorder="1" applyAlignment="1">
      <alignment horizontal="center" vertical="center"/>
    </xf>
    <xf numFmtId="0" fontId="3" fillId="3" borderId="2" xfId="0" applyFont="1" applyFill="1" applyBorder="1" applyAlignment="1">
      <alignment horizontal="left" vertical="center"/>
    </xf>
    <xf numFmtId="164" fontId="4" fillId="3" borderId="2" xfId="0" applyNumberFormat="1" applyFont="1" applyFill="1" applyBorder="1" applyAlignment="1">
      <alignment horizontal="right" vertical="center"/>
    </xf>
    <xf numFmtId="164" fontId="4" fillId="3" borderId="9" xfId="0" applyNumberFormat="1"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topLeftCell="A1">
      <selection activeCell="B12" sqref="B12:G12"/>
    </sheetView>
  </sheetViews>
  <sheetFormatPr defaultColWidth="11.421875" defaultRowHeight="12.75"/>
  <cols>
    <col min="1" max="1" width="2.421875" style="0" customWidth="1"/>
    <col min="2" max="2" width="19.00390625" style="0" customWidth="1"/>
    <col min="3" max="3" width="9.28125" style="0" customWidth="1"/>
    <col min="7" max="7" width="22.00390625" style="0" customWidth="1"/>
  </cols>
  <sheetData>
    <row r="1" spans="1:7" ht="15.75">
      <c r="A1" s="53" t="s">
        <v>47</v>
      </c>
      <c r="B1" s="54"/>
      <c r="C1" s="54"/>
      <c r="D1" s="54"/>
      <c r="E1" s="54"/>
      <c r="F1" s="54"/>
      <c r="G1" s="54"/>
    </row>
    <row r="2" spans="1:8" ht="21" customHeight="1">
      <c r="A2" s="1"/>
      <c r="B2" s="53" t="s">
        <v>46</v>
      </c>
      <c r="C2" s="54"/>
      <c r="D2" s="54"/>
      <c r="E2" s="54"/>
      <c r="F2" s="54"/>
      <c r="G2" s="54"/>
      <c r="H2" s="2"/>
    </row>
    <row r="3" spans="1:8" ht="20.25" customHeight="1">
      <c r="A3" s="1"/>
      <c r="B3" s="2"/>
      <c r="C3" s="2"/>
      <c r="D3" s="2"/>
      <c r="E3" s="2"/>
      <c r="F3" s="41"/>
      <c r="G3" s="41"/>
      <c r="H3" s="2"/>
    </row>
    <row r="4" spans="1:8" ht="50.25" customHeight="1">
      <c r="A4" s="57" t="s">
        <v>21</v>
      </c>
      <c r="B4" s="57"/>
      <c r="C4" s="57"/>
      <c r="D4" s="57"/>
      <c r="E4" s="57"/>
      <c r="F4" s="57"/>
      <c r="G4" s="57"/>
      <c r="H4" s="2"/>
    </row>
    <row r="5" spans="1:8" ht="12.75" customHeight="1">
      <c r="A5" s="1"/>
      <c r="B5" s="2"/>
      <c r="C5" s="2"/>
      <c r="D5" s="2"/>
      <c r="E5" s="2"/>
      <c r="F5" s="41"/>
      <c r="G5" s="41"/>
      <c r="H5" s="2"/>
    </row>
    <row r="6" spans="1:8" ht="49.5" customHeight="1">
      <c r="A6" s="57" t="s">
        <v>48</v>
      </c>
      <c r="B6" s="57"/>
      <c r="C6" s="57"/>
      <c r="D6" s="57"/>
      <c r="E6" s="57"/>
      <c r="F6" s="57"/>
      <c r="G6" s="57"/>
      <c r="H6" s="2"/>
    </row>
    <row r="7" spans="1:8" ht="6" customHeight="1">
      <c r="A7" s="3"/>
      <c r="B7" s="3"/>
      <c r="C7" s="3"/>
      <c r="D7" s="3"/>
      <c r="E7" s="3"/>
      <c r="F7" s="3"/>
      <c r="G7" s="3"/>
      <c r="H7" s="2"/>
    </row>
    <row r="8" spans="1:8" ht="11.25" customHeight="1">
      <c r="A8" s="39"/>
      <c r="B8" s="39"/>
      <c r="C8" s="39"/>
      <c r="D8" s="39"/>
      <c r="E8" s="39"/>
      <c r="F8" s="39"/>
      <c r="G8" s="39"/>
      <c r="H8" s="2"/>
    </row>
    <row r="9" spans="1:5" ht="12.75">
      <c r="A9" s="55" t="s">
        <v>24</v>
      </c>
      <c r="B9" s="56"/>
      <c r="C9" s="56"/>
      <c r="D9" s="56"/>
      <c r="E9" s="56"/>
    </row>
    <row r="10" spans="1:5" ht="12.75">
      <c r="A10" s="5"/>
      <c r="B10" s="6"/>
      <c r="C10" s="6"/>
      <c r="D10" s="6"/>
      <c r="E10" s="6"/>
    </row>
    <row r="11" spans="1:8" ht="14.25" customHeight="1">
      <c r="A11" s="22">
        <v>1</v>
      </c>
      <c r="B11" s="7" t="s">
        <v>38</v>
      </c>
      <c r="D11" s="8"/>
      <c r="E11" s="8"/>
      <c r="F11" s="8"/>
      <c r="G11" s="8"/>
      <c r="H11" s="9"/>
    </row>
    <row r="12" spans="1:8" ht="48.75" customHeight="1">
      <c r="A12" s="10"/>
      <c r="B12" s="51" t="s">
        <v>49</v>
      </c>
      <c r="C12" s="52"/>
      <c r="D12" s="52"/>
      <c r="E12" s="52"/>
      <c r="F12" s="52"/>
      <c r="G12" s="52"/>
      <c r="H12" s="9"/>
    </row>
    <row r="13" spans="2:7" ht="12.75">
      <c r="B13" s="11"/>
      <c r="C13" s="11"/>
      <c r="D13" s="11"/>
      <c r="E13" s="11"/>
      <c r="F13" s="11"/>
      <c r="G13" s="11"/>
    </row>
    <row r="14" spans="1:7" ht="14.25">
      <c r="A14" s="22">
        <v>2</v>
      </c>
      <c r="B14" s="58" t="s">
        <v>28</v>
      </c>
      <c r="C14" s="58"/>
      <c r="D14" s="58"/>
      <c r="E14" s="58"/>
      <c r="F14" s="58"/>
      <c r="G14" s="58"/>
    </row>
    <row r="15" spans="2:7" ht="38.25" customHeight="1">
      <c r="B15" s="52" t="s">
        <v>29</v>
      </c>
      <c r="C15" s="52"/>
      <c r="D15" s="52"/>
      <c r="E15" s="52"/>
      <c r="F15" s="52"/>
      <c r="G15" s="52"/>
    </row>
    <row r="16" spans="2:7" ht="13.5" customHeight="1">
      <c r="B16" s="8"/>
      <c r="C16" s="8"/>
      <c r="D16" s="8"/>
      <c r="E16" s="8"/>
      <c r="F16" s="8"/>
      <c r="G16" s="8"/>
    </row>
    <row r="17" spans="1:7" ht="15">
      <c r="A17" s="4" t="s">
        <v>9</v>
      </c>
      <c r="C17" s="11"/>
      <c r="D17" s="11"/>
      <c r="E17" s="11"/>
      <c r="F17" s="11"/>
      <c r="G17" s="11"/>
    </row>
    <row r="18" spans="1:7" ht="15">
      <c r="A18" s="4"/>
      <c r="C18" s="11"/>
      <c r="D18" s="11"/>
      <c r="E18" s="11"/>
      <c r="F18" s="11"/>
      <c r="G18" s="11"/>
    </row>
    <row r="19" spans="1:7" ht="14.25">
      <c r="A19" s="22">
        <v>3</v>
      </c>
      <c r="B19" s="13" t="s">
        <v>35</v>
      </c>
      <c r="C19" s="20"/>
      <c r="D19" s="20"/>
      <c r="E19" s="20"/>
      <c r="F19" s="20"/>
      <c r="G19" s="20"/>
    </row>
    <row r="20" spans="1:7" ht="14.25">
      <c r="A20" s="22"/>
      <c r="B20" s="52" t="s">
        <v>36</v>
      </c>
      <c r="C20" s="52"/>
      <c r="D20" s="52"/>
      <c r="E20" s="52"/>
      <c r="F20" s="52"/>
      <c r="G20" s="52"/>
    </row>
    <row r="21" spans="2:7" ht="114" customHeight="1">
      <c r="B21" s="52" t="s">
        <v>45</v>
      </c>
      <c r="C21" s="52"/>
      <c r="D21" s="52"/>
      <c r="E21" s="52"/>
      <c r="F21" s="52"/>
      <c r="G21" s="52"/>
    </row>
    <row r="22" spans="2:7" ht="12.75" customHeight="1">
      <c r="B22" s="20"/>
      <c r="C22" s="20"/>
      <c r="D22" s="20"/>
      <c r="E22" s="20"/>
      <c r="F22" s="20"/>
      <c r="G22" s="20"/>
    </row>
    <row r="23" spans="1:7" ht="14.25">
      <c r="A23" s="22">
        <v>4</v>
      </c>
      <c r="B23" s="13" t="s">
        <v>43</v>
      </c>
      <c r="D23" s="8"/>
      <c r="E23" s="8"/>
      <c r="F23" s="8"/>
      <c r="G23" s="8"/>
    </row>
    <row r="24" spans="2:7" ht="54.75" customHeight="1">
      <c r="B24" s="59" t="s">
        <v>50</v>
      </c>
      <c r="C24" s="60"/>
      <c r="D24" s="60"/>
      <c r="E24" s="60"/>
      <c r="F24" s="60"/>
      <c r="G24" s="60"/>
    </row>
    <row r="25" spans="2:7" ht="12.75">
      <c r="B25" s="8"/>
      <c r="C25" s="8"/>
      <c r="D25" s="8"/>
      <c r="E25" s="8"/>
      <c r="F25" s="8"/>
      <c r="G25" s="8"/>
    </row>
    <row r="27" spans="1:7" ht="15">
      <c r="A27" s="33" t="s">
        <v>22</v>
      </c>
      <c r="B27" s="33"/>
      <c r="C27" s="33"/>
      <c r="D27" s="33"/>
      <c r="E27" s="14"/>
      <c r="F27" s="14"/>
      <c r="G27" s="14"/>
    </row>
    <row r="28" spans="1:7" ht="15">
      <c r="A28" s="15" t="s">
        <v>0</v>
      </c>
      <c r="B28" s="14" t="s">
        <v>20</v>
      </c>
      <c r="C28" s="33"/>
      <c r="D28" s="33"/>
      <c r="E28" s="14"/>
      <c r="F28" s="14"/>
      <c r="G28" s="14"/>
    </row>
    <row r="29" spans="1:7" ht="13.5">
      <c r="A29" s="15" t="s">
        <v>0</v>
      </c>
      <c r="B29" s="61" t="s">
        <v>37</v>
      </c>
      <c r="C29" s="61"/>
      <c r="D29" s="61"/>
      <c r="E29" s="61"/>
      <c r="F29" s="61"/>
      <c r="G29" s="61"/>
    </row>
  </sheetData>
  <sheetProtection password="D207" sheet="1" objects="1" scenarios="1"/>
  <mergeCells count="12">
    <mergeCell ref="B14:G14"/>
    <mergeCell ref="B15:G15"/>
    <mergeCell ref="B24:G24"/>
    <mergeCell ref="B29:G29"/>
    <mergeCell ref="B20:G20"/>
    <mergeCell ref="B21:G21"/>
    <mergeCell ref="B12:G12"/>
    <mergeCell ref="A1:G1"/>
    <mergeCell ref="A9:E9"/>
    <mergeCell ref="A6:G6"/>
    <mergeCell ref="A4:G4"/>
    <mergeCell ref="B2:G2"/>
  </mergeCells>
  <printOptions/>
  <pageMargins left="0.7874015748031497" right="0.7874015748031497" top="0.984251968503937" bottom="0.984251968503937" header="0.5118110236220472" footer="0.511811023622047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workbookViewId="0" topLeftCell="A1">
      <selection activeCell="E34" sqref="E34:E48"/>
    </sheetView>
  </sheetViews>
  <sheetFormatPr defaultColWidth="11.421875" defaultRowHeight="12.75"/>
  <cols>
    <col min="1" max="1" width="2.7109375" style="12" bestFit="1" customWidth="1"/>
    <col min="2" max="2" width="20.28125" style="0" customWidth="1"/>
    <col min="4" max="4" width="7.57421875" style="0" customWidth="1"/>
    <col min="6" max="6" width="13.28125" style="0" customWidth="1"/>
    <col min="8" max="8" width="13.00390625" style="0" customWidth="1"/>
    <col min="10" max="10" width="13.7109375" style="0" customWidth="1"/>
  </cols>
  <sheetData>
    <row r="1" spans="1:7" ht="15.75">
      <c r="A1" s="53" t="s">
        <v>51</v>
      </c>
      <c r="B1" s="53"/>
      <c r="C1" s="53"/>
      <c r="D1" s="53"/>
      <c r="E1" s="53"/>
      <c r="F1" s="53"/>
      <c r="G1" s="53"/>
    </row>
    <row r="2" spans="1:7" ht="15.75">
      <c r="A2" s="1"/>
      <c r="B2" s="1"/>
      <c r="C2" s="1"/>
      <c r="D2" s="1"/>
      <c r="E2" s="1"/>
      <c r="F2" s="1"/>
      <c r="G2" s="1"/>
    </row>
    <row r="4" spans="1:3" s="17" customFormat="1" ht="15">
      <c r="A4" s="28" t="s">
        <v>24</v>
      </c>
      <c r="B4" s="7"/>
      <c r="C4" s="7"/>
    </row>
    <row r="6" spans="1:9" ht="12.75">
      <c r="A6" s="24" t="s">
        <v>14</v>
      </c>
      <c r="B6" s="16" t="s">
        <v>1</v>
      </c>
      <c r="C6" s="82"/>
      <c r="D6" s="82"/>
      <c r="E6" s="82"/>
      <c r="F6" s="82"/>
      <c r="G6" s="82"/>
      <c r="H6" s="82"/>
      <c r="I6" s="82"/>
    </row>
    <row r="7" spans="1:9" ht="12.75">
      <c r="A7" s="25"/>
      <c r="B7" s="16" t="s">
        <v>2</v>
      </c>
      <c r="C7" s="82"/>
      <c r="D7" s="82"/>
      <c r="E7" s="82"/>
      <c r="F7" s="82"/>
      <c r="G7" s="82"/>
      <c r="H7" s="82"/>
      <c r="I7" s="82"/>
    </row>
    <row r="8" spans="1:9" ht="12.75">
      <c r="A8" s="25"/>
      <c r="B8" s="16" t="s">
        <v>3</v>
      </c>
      <c r="C8" s="84"/>
      <c r="D8" s="84"/>
      <c r="E8" s="84"/>
      <c r="F8" s="84"/>
      <c r="G8" s="84"/>
      <c r="H8" s="84"/>
      <c r="I8" s="84"/>
    </row>
    <row r="9" spans="1:9" ht="12.75">
      <c r="A9" s="25"/>
      <c r="B9" s="16" t="s">
        <v>4</v>
      </c>
      <c r="C9" s="85"/>
      <c r="D9" s="85"/>
      <c r="E9" s="85"/>
      <c r="F9" s="85"/>
      <c r="G9" s="85"/>
      <c r="H9" s="85"/>
      <c r="I9" s="85"/>
    </row>
    <row r="10" spans="1:9" ht="12.75">
      <c r="A10" s="25"/>
      <c r="B10" s="16" t="s">
        <v>5</v>
      </c>
      <c r="C10" s="82"/>
      <c r="D10" s="82"/>
      <c r="E10" s="82"/>
      <c r="F10" s="82"/>
      <c r="G10" s="82"/>
      <c r="H10" s="82"/>
      <c r="I10" s="82"/>
    </row>
    <row r="11" spans="1:9" ht="12.75">
      <c r="A11" s="25"/>
      <c r="B11" s="23" t="s">
        <v>10</v>
      </c>
      <c r="C11" s="82"/>
      <c r="D11" s="82"/>
      <c r="E11" s="82"/>
      <c r="F11" s="82"/>
      <c r="G11" s="82"/>
      <c r="H11" s="82"/>
      <c r="I11" s="82"/>
    </row>
    <row r="12" spans="1:9" ht="12.75">
      <c r="A12" s="26"/>
      <c r="B12" s="16" t="s">
        <v>7</v>
      </c>
      <c r="C12" s="82"/>
      <c r="D12" s="82"/>
      <c r="E12" s="82"/>
      <c r="F12" s="82"/>
      <c r="G12" s="82"/>
      <c r="H12" s="82"/>
      <c r="I12" s="82"/>
    </row>
    <row r="13" spans="2:7" ht="12.75">
      <c r="B13" s="40"/>
      <c r="C13" s="19"/>
      <c r="D13" s="19"/>
      <c r="E13" s="19"/>
      <c r="F13" s="19"/>
      <c r="G13" s="19"/>
    </row>
    <row r="14" spans="1:9" ht="12.75">
      <c r="A14" s="24" t="s">
        <v>15</v>
      </c>
      <c r="B14" s="83" t="s">
        <v>42</v>
      </c>
      <c r="C14" s="83"/>
      <c r="D14" s="83"/>
      <c r="E14" s="83"/>
      <c r="F14" s="83"/>
      <c r="G14" s="83"/>
      <c r="H14" s="83"/>
      <c r="I14" s="83"/>
    </row>
    <row r="15" spans="1:9" ht="12.75">
      <c r="A15" s="25"/>
      <c r="B15" s="16" t="s">
        <v>11</v>
      </c>
      <c r="C15" s="82"/>
      <c r="D15" s="82"/>
      <c r="E15" s="82"/>
      <c r="F15" s="82"/>
      <c r="G15" s="82"/>
      <c r="H15" s="82"/>
      <c r="I15" s="82"/>
    </row>
    <row r="16" spans="1:9" ht="12.75">
      <c r="A16" s="25"/>
      <c r="B16" s="16" t="s">
        <v>12</v>
      </c>
      <c r="C16" s="82"/>
      <c r="D16" s="82"/>
      <c r="E16" s="82"/>
      <c r="F16" s="82"/>
      <c r="G16" s="82"/>
      <c r="H16" s="82"/>
      <c r="I16" s="82"/>
    </row>
    <row r="17" spans="1:9" ht="12.75">
      <c r="A17" s="25"/>
      <c r="B17" s="16" t="s">
        <v>6</v>
      </c>
      <c r="C17" s="82"/>
      <c r="D17" s="82"/>
      <c r="E17" s="82"/>
      <c r="F17" s="82"/>
      <c r="G17" s="82"/>
      <c r="H17" s="82"/>
      <c r="I17" s="82"/>
    </row>
    <row r="18" spans="1:9" ht="12.75">
      <c r="A18" s="26"/>
      <c r="B18" s="16" t="s">
        <v>7</v>
      </c>
      <c r="C18" s="82"/>
      <c r="D18" s="82"/>
      <c r="E18" s="82"/>
      <c r="F18" s="82"/>
      <c r="G18" s="82"/>
      <c r="H18" s="82"/>
      <c r="I18" s="82"/>
    </row>
    <row r="20" spans="1:9" ht="12.75">
      <c r="A20" s="95" t="s">
        <v>16</v>
      </c>
      <c r="B20" s="80" t="s">
        <v>39</v>
      </c>
      <c r="C20" s="82"/>
      <c r="D20" s="82"/>
      <c r="E20" s="82"/>
      <c r="F20" s="82"/>
      <c r="G20" s="82"/>
      <c r="H20" s="82"/>
      <c r="I20" s="82"/>
    </row>
    <row r="21" spans="1:9" ht="12.75">
      <c r="A21" s="96"/>
      <c r="B21" s="81"/>
      <c r="C21" s="82"/>
      <c r="D21" s="82"/>
      <c r="E21" s="82"/>
      <c r="F21" s="82"/>
      <c r="G21" s="82"/>
      <c r="H21" s="82"/>
      <c r="I21" s="82"/>
    </row>
    <row r="22" spans="1:9" ht="12.75">
      <c r="A22" s="32"/>
      <c r="B22" s="80" t="s">
        <v>30</v>
      </c>
      <c r="C22" s="82"/>
      <c r="D22" s="82"/>
      <c r="E22" s="82"/>
      <c r="F22" s="82"/>
      <c r="G22" s="82"/>
      <c r="H22" s="82"/>
      <c r="I22" s="82"/>
    </row>
    <row r="23" spans="1:9" ht="15.75" customHeight="1">
      <c r="A23" s="31"/>
      <c r="B23" s="81"/>
      <c r="C23" s="82"/>
      <c r="D23" s="82"/>
      <c r="E23" s="82"/>
      <c r="F23" s="82"/>
      <c r="G23" s="82"/>
      <c r="H23" s="82"/>
      <c r="I23" s="82"/>
    </row>
    <row r="24" spans="1:10" ht="12.75">
      <c r="A24" s="42"/>
      <c r="B24" s="43"/>
      <c r="C24" s="44"/>
      <c r="D24" s="44"/>
      <c r="E24" s="44"/>
      <c r="F24" s="44"/>
      <c r="G24" s="44"/>
      <c r="H24" s="34"/>
      <c r="I24" s="34"/>
      <c r="J24" s="34"/>
    </row>
    <row r="25" spans="1:10" ht="12.75">
      <c r="A25" s="34"/>
      <c r="B25" s="34"/>
      <c r="C25" s="34"/>
      <c r="D25" s="34"/>
      <c r="E25" s="34"/>
      <c r="F25" s="34"/>
      <c r="G25" s="34"/>
      <c r="H25" s="34"/>
      <c r="I25" s="34"/>
      <c r="J25" s="34"/>
    </row>
    <row r="26" spans="1:10" ht="15">
      <c r="A26" s="45" t="s">
        <v>23</v>
      </c>
      <c r="B26" s="43"/>
      <c r="C26" s="44"/>
      <c r="D26" s="44"/>
      <c r="E26" s="44"/>
      <c r="F26" s="44"/>
      <c r="G26" s="44"/>
      <c r="H26" s="34"/>
      <c r="I26" s="34"/>
      <c r="J26" s="34"/>
    </row>
    <row r="27" spans="1:10" ht="12.75">
      <c r="A27" s="42"/>
      <c r="B27" s="43"/>
      <c r="C27" s="44"/>
      <c r="D27" s="44"/>
      <c r="E27" s="44"/>
      <c r="F27" s="44"/>
      <c r="G27" s="44"/>
      <c r="H27" s="34"/>
      <c r="I27" s="34"/>
      <c r="J27" s="34"/>
    </row>
    <row r="28" spans="1:10" ht="12.75">
      <c r="A28" s="46" t="s">
        <v>52</v>
      </c>
      <c r="B28" s="34"/>
      <c r="C28" s="34"/>
      <c r="D28" s="34"/>
      <c r="E28" s="34"/>
      <c r="F28" s="34"/>
      <c r="G28" s="34"/>
      <c r="H28" s="34"/>
      <c r="I28" s="34"/>
      <c r="J28" s="34"/>
    </row>
    <row r="29" spans="1:10" s="38" customFormat="1" ht="14.25" customHeight="1">
      <c r="A29" s="47" t="s">
        <v>8</v>
      </c>
      <c r="B29" s="47"/>
      <c r="C29" s="47"/>
      <c r="D29" s="47"/>
      <c r="E29" s="47"/>
      <c r="F29" s="47"/>
      <c r="G29" s="47"/>
      <c r="H29" s="47"/>
      <c r="I29" s="47"/>
      <c r="J29" s="47"/>
    </row>
    <row r="30" spans="1:10" s="38" customFormat="1" ht="29.25" customHeight="1">
      <c r="A30" s="97" t="s">
        <v>44</v>
      </c>
      <c r="B30" s="97"/>
      <c r="C30" s="97"/>
      <c r="D30" s="97"/>
      <c r="E30" s="97"/>
      <c r="F30" s="97"/>
      <c r="G30" s="97"/>
      <c r="H30" s="97"/>
      <c r="I30" s="97"/>
      <c r="J30" s="97"/>
    </row>
    <row r="31" spans="1:10" ht="12.75">
      <c r="A31" s="48"/>
      <c r="B31" s="34"/>
      <c r="C31" s="34"/>
      <c r="D31" s="34"/>
      <c r="E31" s="34"/>
      <c r="F31" s="34"/>
      <c r="G31" s="34"/>
      <c r="H31" s="34"/>
      <c r="I31" s="34"/>
      <c r="J31" s="34"/>
    </row>
    <row r="32" spans="1:10" ht="12.75" customHeight="1">
      <c r="A32" s="48"/>
      <c r="B32" s="34"/>
      <c r="C32" s="34"/>
      <c r="D32" s="93"/>
      <c r="E32" s="98" t="s">
        <v>25</v>
      </c>
      <c r="F32" s="98"/>
      <c r="G32" s="86" t="s">
        <v>34</v>
      </c>
      <c r="H32" s="86" t="s">
        <v>26</v>
      </c>
      <c r="I32" s="86" t="s">
        <v>33</v>
      </c>
      <c r="J32" s="86" t="s">
        <v>27</v>
      </c>
    </row>
    <row r="33" spans="1:10" ht="68.25" customHeight="1">
      <c r="A33" s="48"/>
      <c r="B33" s="34"/>
      <c r="C33" s="34"/>
      <c r="D33" s="94"/>
      <c r="E33" s="49" t="s">
        <v>18</v>
      </c>
      <c r="F33" s="49" t="s">
        <v>19</v>
      </c>
      <c r="G33" s="87"/>
      <c r="H33" s="87"/>
      <c r="I33" s="87"/>
      <c r="J33" s="87"/>
    </row>
    <row r="34" spans="1:10" ht="12.75" customHeight="1">
      <c r="A34" s="24" t="s">
        <v>14</v>
      </c>
      <c r="B34" s="68" t="s">
        <v>53</v>
      </c>
      <c r="C34" s="88"/>
      <c r="D34" s="74"/>
      <c r="E34" s="77"/>
      <c r="F34" s="65">
        <f>E34*50</f>
        <v>0</v>
      </c>
      <c r="G34" s="77"/>
      <c r="H34" s="65">
        <f>F34+G34</f>
        <v>0</v>
      </c>
      <c r="I34" s="62"/>
      <c r="J34" s="65">
        <f>H34-(I34*50)</f>
        <v>0</v>
      </c>
    </row>
    <row r="35" spans="1:10" ht="12.75">
      <c r="A35" s="25"/>
      <c r="B35" s="89"/>
      <c r="C35" s="90"/>
      <c r="D35" s="75"/>
      <c r="E35" s="78"/>
      <c r="F35" s="66"/>
      <c r="G35" s="78"/>
      <c r="H35" s="66"/>
      <c r="I35" s="63"/>
      <c r="J35" s="66"/>
    </row>
    <row r="36" spans="1:10" ht="12.75">
      <c r="A36" s="26"/>
      <c r="B36" s="91"/>
      <c r="C36" s="92"/>
      <c r="D36" s="76"/>
      <c r="E36" s="79"/>
      <c r="F36" s="67"/>
      <c r="G36" s="79"/>
      <c r="H36" s="67"/>
      <c r="I36" s="64"/>
      <c r="J36" s="67"/>
    </row>
    <row r="37" spans="1:10" ht="12.75" customHeight="1">
      <c r="A37" s="24" t="s">
        <v>15</v>
      </c>
      <c r="B37" s="68" t="s">
        <v>54</v>
      </c>
      <c r="C37" s="69"/>
      <c r="D37" s="74"/>
      <c r="E37" s="77"/>
      <c r="F37" s="65">
        <f>E37*80</f>
        <v>0</v>
      </c>
      <c r="G37" s="77"/>
      <c r="H37" s="65">
        <f>F37+G37</f>
        <v>0</v>
      </c>
      <c r="I37" s="62"/>
      <c r="J37" s="65">
        <f>H37-(I37*80)</f>
        <v>0</v>
      </c>
    </row>
    <row r="38" spans="1:10" ht="12.75">
      <c r="A38" s="25"/>
      <c r="B38" s="70"/>
      <c r="C38" s="71"/>
      <c r="D38" s="75"/>
      <c r="E38" s="78"/>
      <c r="F38" s="66"/>
      <c r="G38" s="78"/>
      <c r="H38" s="66"/>
      <c r="I38" s="63"/>
      <c r="J38" s="66"/>
    </row>
    <row r="39" spans="1:10" ht="12.75">
      <c r="A39" s="26"/>
      <c r="B39" s="72"/>
      <c r="C39" s="73"/>
      <c r="D39" s="76"/>
      <c r="E39" s="79"/>
      <c r="F39" s="67"/>
      <c r="G39" s="79"/>
      <c r="H39" s="67"/>
      <c r="I39" s="64"/>
      <c r="J39" s="67"/>
    </row>
    <row r="40" spans="1:10" ht="12.75" customHeight="1">
      <c r="A40" s="25" t="s">
        <v>16</v>
      </c>
      <c r="B40" s="68" t="s">
        <v>55</v>
      </c>
      <c r="C40" s="69"/>
      <c r="D40" s="74"/>
      <c r="E40" s="77"/>
      <c r="F40" s="65">
        <f>E40*150</f>
        <v>0</v>
      </c>
      <c r="G40" s="77"/>
      <c r="H40" s="65">
        <f>F40+G40</f>
        <v>0</v>
      </c>
      <c r="I40" s="62"/>
      <c r="J40" s="65">
        <f>H40-(I40*150)</f>
        <v>0</v>
      </c>
    </row>
    <row r="41" spans="1:10" ht="12.75">
      <c r="A41" s="25"/>
      <c r="B41" s="70"/>
      <c r="C41" s="71"/>
      <c r="D41" s="75"/>
      <c r="E41" s="78"/>
      <c r="F41" s="66"/>
      <c r="G41" s="78"/>
      <c r="H41" s="66"/>
      <c r="I41" s="63"/>
      <c r="J41" s="66"/>
    </row>
    <row r="42" spans="1:10" ht="12.75">
      <c r="A42" s="26"/>
      <c r="B42" s="72"/>
      <c r="C42" s="73"/>
      <c r="D42" s="76"/>
      <c r="E42" s="79"/>
      <c r="F42" s="67"/>
      <c r="G42" s="79"/>
      <c r="H42" s="67"/>
      <c r="I42" s="64"/>
      <c r="J42" s="67"/>
    </row>
    <row r="43" spans="1:10" ht="12.75" customHeight="1">
      <c r="A43" s="24" t="s">
        <v>17</v>
      </c>
      <c r="B43" s="68" t="s">
        <v>56</v>
      </c>
      <c r="C43" s="69"/>
      <c r="D43" s="74"/>
      <c r="E43" s="77"/>
      <c r="F43" s="65">
        <f>E43*400</f>
        <v>0</v>
      </c>
      <c r="G43" s="77"/>
      <c r="H43" s="65">
        <f>F43+G43</f>
        <v>0</v>
      </c>
      <c r="I43" s="62"/>
      <c r="J43" s="65">
        <f>H43-(I43*400)</f>
        <v>0</v>
      </c>
    </row>
    <row r="44" spans="1:10" ht="12.75">
      <c r="A44" s="25"/>
      <c r="B44" s="70"/>
      <c r="C44" s="71"/>
      <c r="D44" s="75"/>
      <c r="E44" s="78"/>
      <c r="F44" s="66"/>
      <c r="G44" s="78"/>
      <c r="H44" s="66"/>
      <c r="I44" s="63"/>
      <c r="J44" s="66"/>
    </row>
    <row r="45" spans="1:10" ht="12.75">
      <c r="A45" s="26"/>
      <c r="B45" s="72"/>
      <c r="C45" s="73"/>
      <c r="D45" s="76"/>
      <c r="E45" s="79"/>
      <c r="F45" s="67"/>
      <c r="G45" s="79"/>
      <c r="H45" s="67"/>
      <c r="I45" s="64"/>
      <c r="J45" s="67"/>
    </row>
    <row r="46" spans="1:10" ht="12.75">
      <c r="A46" s="24" t="s">
        <v>57</v>
      </c>
      <c r="B46" s="68" t="s">
        <v>58</v>
      </c>
      <c r="C46" s="69"/>
      <c r="D46" s="74"/>
      <c r="E46" s="77"/>
      <c r="F46" s="65">
        <f>E46*1300</f>
        <v>0</v>
      </c>
      <c r="G46" s="77"/>
      <c r="H46" s="65">
        <f>F46+G46</f>
        <v>0</v>
      </c>
      <c r="I46" s="62"/>
      <c r="J46" s="65">
        <f>H46-(I46*1300)</f>
        <v>0</v>
      </c>
    </row>
    <row r="47" spans="1:10" ht="12.75">
      <c r="A47" s="25"/>
      <c r="B47" s="70"/>
      <c r="C47" s="71"/>
      <c r="D47" s="75"/>
      <c r="E47" s="78"/>
      <c r="F47" s="66"/>
      <c r="G47" s="78"/>
      <c r="H47" s="66"/>
      <c r="I47" s="63"/>
      <c r="J47" s="66"/>
    </row>
    <row r="48" spans="1:10" ht="12.75">
      <c r="A48" s="26"/>
      <c r="B48" s="72"/>
      <c r="C48" s="73"/>
      <c r="D48" s="76"/>
      <c r="E48" s="79"/>
      <c r="F48" s="67"/>
      <c r="G48" s="79"/>
      <c r="H48" s="67"/>
      <c r="I48" s="64"/>
      <c r="J48" s="67"/>
    </row>
  </sheetData>
  <sheetProtection password="D207" sheet="1" objects="1" scenarios="1"/>
  <mergeCells count="65">
    <mergeCell ref="B43:C45"/>
    <mergeCell ref="D43:D45"/>
    <mergeCell ref="E37:E39"/>
    <mergeCell ref="F37:F39"/>
    <mergeCell ref="F43:F45"/>
    <mergeCell ref="H40:H42"/>
    <mergeCell ref="H43:H45"/>
    <mergeCell ref="I32:I33"/>
    <mergeCell ref="E32:F32"/>
    <mergeCell ref="G32:G33"/>
    <mergeCell ref="F40:F42"/>
    <mergeCell ref="G37:G39"/>
    <mergeCell ref="I40:I42"/>
    <mergeCell ref="I43:I45"/>
    <mergeCell ref="G43:G45"/>
    <mergeCell ref="E43:E45"/>
    <mergeCell ref="J34:J36"/>
    <mergeCell ref="J37:J39"/>
    <mergeCell ref="J40:J42"/>
    <mergeCell ref="A20:A21"/>
    <mergeCell ref="A30:J30"/>
    <mergeCell ref="J43:J45"/>
    <mergeCell ref="H32:H33"/>
    <mergeCell ref="B34:C36"/>
    <mergeCell ref="D34:D36"/>
    <mergeCell ref="E34:E36"/>
    <mergeCell ref="F34:F36"/>
    <mergeCell ref="G34:G36"/>
    <mergeCell ref="H34:H36"/>
    <mergeCell ref="D32:D33"/>
    <mergeCell ref="H37:H39"/>
    <mergeCell ref="B40:C42"/>
    <mergeCell ref="D40:D42"/>
    <mergeCell ref="B37:C39"/>
    <mergeCell ref="D37:D39"/>
    <mergeCell ref="J32:J33"/>
    <mergeCell ref="I34:I36"/>
    <mergeCell ref="G40:G42"/>
    <mergeCell ref="E40:E42"/>
    <mergeCell ref="C6:I6"/>
    <mergeCell ref="C7:I7"/>
    <mergeCell ref="C8:I8"/>
    <mergeCell ref="C9:I9"/>
    <mergeCell ref="C10:I10"/>
    <mergeCell ref="C11:I11"/>
    <mergeCell ref="C12:I12"/>
    <mergeCell ref="I37:I39"/>
    <mergeCell ref="C17:I17"/>
    <mergeCell ref="C18:I18"/>
    <mergeCell ref="B20:B21"/>
    <mergeCell ref="B22:B23"/>
    <mergeCell ref="C20:I21"/>
    <mergeCell ref="C22:I23"/>
    <mergeCell ref="A1:G1"/>
    <mergeCell ref="C15:I15"/>
    <mergeCell ref="C16:I16"/>
    <mergeCell ref="B14:I14"/>
    <mergeCell ref="I46:I48"/>
    <mergeCell ref="J46:J48"/>
    <mergeCell ref="B46:C48"/>
    <mergeCell ref="D46:D48"/>
    <mergeCell ref="E46:E48"/>
    <mergeCell ref="F46:F48"/>
    <mergeCell ref="G46:G48"/>
    <mergeCell ref="H46:H48"/>
  </mergeCells>
  <printOptions/>
  <pageMargins left="0.7874015748031497" right="0.7874015748031497" top="0.984251968503937" bottom="0.984251968503937" header="0.5118110236220472" footer="0.5118110236220472"/>
  <pageSetup fitToHeight="0"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9"/>
  <sheetViews>
    <sheetView tabSelected="1" workbookViewId="0" topLeftCell="A1">
      <selection activeCell="I5" sqref="I5"/>
    </sheetView>
  </sheetViews>
  <sheetFormatPr defaultColWidth="11.421875" defaultRowHeight="12.75"/>
  <cols>
    <col min="1" max="1" width="2.7109375" style="30" bestFit="1" customWidth="1"/>
    <col min="5" max="5" width="17.8515625" style="0" customWidth="1"/>
    <col min="6" max="6" width="11.28125" style="0" customWidth="1"/>
    <col min="7" max="7" width="11.421875" style="0" hidden="1" customWidth="1"/>
    <col min="8" max="8" width="14.140625" style="0" customWidth="1"/>
    <col min="9" max="9" width="20.28125" style="0" customWidth="1"/>
  </cols>
  <sheetData>
    <row r="2" spans="1:8" ht="15.75">
      <c r="A2" s="29" t="s">
        <v>41</v>
      </c>
      <c r="B2" s="27"/>
      <c r="C2" s="27"/>
      <c r="D2" s="27"/>
      <c r="E2" s="27"/>
      <c r="F2" s="27"/>
      <c r="G2" s="27"/>
      <c r="H2" s="27"/>
    </row>
    <row r="3" spans="2:8" ht="15.75">
      <c r="B3" s="18"/>
      <c r="C3" s="17"/>
      <c r="D3" s="17"/>
      <c r="E3" s="17"/>
      <c r="F3" s="17"/>
      <c r="G3" s="17"/>
      <c r="H3" s="17"/>
    </row>
    <row r="4" spans="2:9" ht="31.5" customHeight="1">
      <c r="B4" s="18"/>
      <c r="C4" s="17"/>
      <c r="D4" s="17"/>
      <c r="E4" s="17"/>
      <c r="F4" s="104" t="s">
        <v>31</v>
      </c>
      <c r="G4" s="105"/>
      <c r="H4" s="106"/>
      <c r="I4" s="35" t="s">
        <v>32</v>
      </c>
    </row>
    <row r="5" spans="1:9" ht="35.1" customHeight="1">
      <c r="A5" s="37"/>
      <c r="B5" s="99" t="s">
        <v>40</v>
      </c>
      <c r="C5" s="107"/>
      <c r="D5" s="107"/>
      <c r="E5" s="21" t="s">
        <v>59</v>
      </c>
      <c r="F5" s="101">
        <f>'I. Fragebogen'!J34</f>
        <v>0</v>
      </c>
      <c r="G5" s="108"/>
      <c r="H5" s="109"/>
      <c r="I5" s="36">
        <f>F5/50</f>
        <v>0</v>
      </c>
    </row>
    <row r="6" spans="1:9" ht="35.1" customHeight="1">
      <c r="A6" s="37"/>
      <c r="B6" s="99" t="s">
        <v>40</v>
      </c>
      <c r="C6" s="107"/>
      <c r="D6" s="107"/>
      <c r="E6" s="21" t="s">
        <v>60</v>
      </c>
      <c r="F6" s="101">
        <f>'I. Fragebogen'!J37</f>
        <v>0</v>
      </c>
      <c r="G6" s="108"/>
      <c r="H6" s="109"/>
      <c r="I6" s="36">
        <f>F6/80</f>
        <v>0</v>
      </c>
    </row>
    <row r="7" spans="1:9" ht="35.1" customHeight="1">
      <c r="A7" s="37"/>
      <c r="B7" s="99" t="s">
        <v>40</v>
      </c>
      <c r="C7" s="107"/>
      <c r="D7" s="107"/>
      <c r="E7" s="21" t="s">
        <v>61</v>
      </c>
      <c r="F7" s="101">
        <f>'I. Fragebogen'!J40</f>
        <v>0</v>
      </c>
      <c r="G7" s="108"/>
      <c r="H7" s="109"/>
      <c r="I7" s="36">
        <f>F7/150</f>
        <v>0</v>
      </c>
    </row>
    <row r="8" spans="1:9" ht="35.1" customHeight="1">
      <c r="A8" s="37"/>
      <c r="B8" s="99" t="s">
        <v>40</v>
      </c>
      <c r="C8" s="107"/>
      <c r="D8" s="107"/>
      <c r="E8" s="21" t="s">
        <v>13</v>
      </c>
      <c r="F8" s="101">
        <f>'I. Fragebogen'!J43</f>
        <v>0</v>
      </c>
      <c r="G8" s="108"/>
      <c r="H8" s="109"/>
      <c r="I8" s="36">
        <f>F8/400</f>
        <v>0</v>
      </c>
    </row>
    <row r="9" spans="2:9" ht="35.1" customHeight="1">
      <c r="B9" s="99" t="s">
        <v>40</v>
      </c>
      <c r="C9" s="100"/>
      <c r="D9" s="100"/>
      <c r="E9" s="50" t="s">
        <v>62</v>
      </c>
      <c r="F9" s="101">
        <f>'I. Fragebogen'!J46</f>
        <v>0</v>
      </c>
      <c r="G9" s="102"/>
      <c r="H9" s="103"/>
      <c r="I9" s="36">
        <f>F9/1300</f>
        <v>0</v>
      </c>
    </row>
  </sheetData>
  <sheetProtection password="D207" sheet="1" objects="1" scenarios="1"/>
  <mergeCells count="11">
    <mergeCell ref="B9:D9"/>
    <mergeCell ref="F9:H9"/>
    <mergeCell ref="F4:H4"/>
    <mergeCell ref="B5:D5"/>
    <mergeCell ref="B6:D6"/>
    <mergeCell ref="F8:H8"/>
    <mergeCell ref="F5:H5"/>
    <mergeCell ref="F6:H6"/>
    <mergeCell ref="F7:H7"/>
    <mergeCell ref="B7:D7"/>
    <mergeCell ref="B8:D8"/>
  </mergeCells>
  <printOptions/>
  <pageMargins left="0.787401575" right="0.787401575" top="0.984251969" bottom="0.984251969" header="0.4921259845" footer="0.4921259845"/>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Hampel</dc:creator>
  <cp:keywords/>
  <dc:description/>
  <cp:lastModifiedBy>Meyburg, Jens (MW)</cp:lastModifiedBy>
  <cp:lastPrinted>2010-09-20T11:32:10Z</cp:lastPrinted>
  <dcterms:created xsi:type="dcterms:W3CDTF">2010-06-03T12:43:18Z</dcterms:created>
  <dcterms:modified xsi:type="dcterms:W3CDTF">2020-01-15T12:10:55Z</dcterms:modified>
  <cp:category/>
  <cp:version/>
  <cp:contentType/>
  <cp:contentStatus/>
</cp:coreProperties>
</file>