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0382"/>
  <workbookPr/>
  <bookViews>
    <workbookView xWindow="0" yWindow="0" windowWidth="28800" windowHeight="13500" activeTab="0"/>
  </bookViews>
  <sheets>
    <sheet name="Berechnungsmuster" sheetId="3" r:id="rId1"/>
    <sheet name="Erläuterungen" sheetId="1" r:id="rId2"/>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<sst xmlns="http://schemas.openxmlformats.org/spreadsheetml/2006/main" count="146" uniqueCount="135">
  <si>
    <t>Bezug Nummerierung (nicht Excel-Zelle)</t>
  </si>
  <si>
    <t>Inhalt</t>
  </si>
  <si>
    <t>Erläuterung</t>
  </si>
  <si>
    <t>Baujahr</t>
  </si>
  <si>
    <t>Denkmalgeschützes Gebäude</t>
  </si>
  <si>
    <t xml:space="preserve">Restnutzungsdauer </t>
  </si>
  <si>
    <t>Verhältnis Kosten Modernisierung zu Kosten Neubau</t>
  </si>
  <si>
    <t>C2</t>
  </si>
  <si>
    <t>Kosten, die durch Zuschüsse anderer Stellen gedeckt werden</t>
  </si>
  <si>
    <t>C4</t>
  </si>
  <si>
    <t>Kosten für unterlassene Instandsetzungen</t>
  </si>
  <si>
    <t>Kosten für ausschließliche Aufgaben der Denkmalpflege</t>
  </si>
  <si>
    <t>Jährlicher Gesamtertrag</t>
  </si>
  <si>
    <t>einzusetzender jährlicher Gesamtertrag</t>
  </si>
  <si>
    <t>E1</t>
  </si>
  <si>
    <t>Instandhaltungskosten</t>
  </si>
  <si>
    <t>E2</t>
  </si>
  <si>
    <t>Verwaltungskosten</t>
  </si>
  <si>
    <t>E3</t>
  </si>
  <si>
    <t>Mietausfallwagnis</t>
  </si>
  <si>
    <t>F1</t>
  </si>
  <si>
    <t>Eigenkapital</t>
  </si>
  <si>
    <t>F2</t>
  </si>
  <si>
    <t>Sachleistungen</t>
  </si>
  <si>
    <t>F3</t>
  </si>
  <si>
    <t xml:space="preserve">Arbeitsleistungen </t>
  </si>
  <si>
    <t>Fremdmittel</t>
  </si>
  <si>
    <t>Kapitalmarktmittel</t>
  </si>
  <si>
    <t>Gemeinde</t>
  </si>
  <si>
    <t>A</t>
  </si>
  <si>
    <t>Gebäude</t>
  </si>
  <si>
    <t>Straße, Nr.</t>
  </si>
  <si>
    <t xml:space="preserve">Denkmalgeschützes Gebäude </t>
  </si>
  <si>
    <t>ja/nein:</t>
  </si>
  <si>
    <t>Restnutzungsdauer nach der Modernisierung / Instandsetzung: mindestens</t>
  </si>
  <si>
    <t>Jahre</t>
  </si>
  <si>
    <t>B</t>
  </si>
  <si>
    <t xml:space="preserve">Kosten Modernisierung / Instandsetzung und vergleichbarer Neubau </t>
  </si>
  <si>
    <t>Kosten der Modernisierung / Instandsetzung</t>
  </si>
  <si>
    <t>Kosten eines vergleichbaren Neubaus</t>
  </si>
  <si>
    <t xml:space="preserve">Verhältnis der Kosten Mod./ Inst. zu Neubau </t>
  </si>
  <si>
    <t>%</t>
  </si>
  <si>
    <t>C</t>
  </si>
  <si>
    <t>Zuwendungsfähige Ausgaben</t>
  </si>
  <si>
    <t>Euro</t>
  </si>
  <si>
    <t>Ausgaben der Modernisierung / Instandsetzung gemäß B1</t>
  </si>
  <si>
    <t>abzüglich</t>
  </si>
  <si>
    <t>Kosten, die durch Zuschüsse anderer Stellen gedeckt werden (§ 177 Abs. 4 Satz 2 BauGB) Bewilligungsbehörde/Förderprogramm</t>
  </si>
  <si>
    <t xml:space="preserve">Betrag </t>
  </si>
  <si>
    <t>Summe Zuschüsse</t>
  </si>
  <si>
    <t>Kosten, die die Eigentümerin oder der Eigentümer aufgrund anderer Rechtsvorschriften selbst zu tragen hat (§ 177 Abs. 4 Satz 3 BauGB)</t>
  </si>
  <si>
    <t>Kosten, die die Eigentümerin oder der Eigentümer wegen unterlassener Instandsetzung selbst zu tragen hat (§ 177 Abs. 4 Satz 3BauGB; pauschal 10 % von B1)</t>
  </si>
  <si>
    <t xml:space="preserve">zuwendungsfähige Ausgaben </t>
  </si>
  <si>
    <t>D</t>
  </si>
  <si>
    <t>Nutzungseinheit lfd. Nr.</t>
  </si>
  <si>
    <t>Größe m²</t>
  </si>
  <si>
    <t>Miete nach Modernisierung / Instandsetzung Euro/m²</t>
  </si>
  <si>
    <t>jährliche Mieteinnahmen nach Modernisierung / Instandsetzung Euro</t>
  </si>
  <si>
    <t>Stellplätze Anzahl:</t>
  </si>
  <si>
    <t>Summe</t>
  </si>
  <si>
    <t>E</t>
  </si>
  <si>
    <t xml:space="preserve">Bewirtschaftungskosten (ohne Betriebskosten und Abschreibung), die durch die Modernisierung / Instandsetzung zusätzlich entstehen </t>
  </si>
  <si>
    <t>F</t>
  </si>
  <si>
    <t>Eigenleistungen und Eigenkapitalkosten</t>
  </si>
  <si>
    <t>Arbeitsleistungen (maximal 30 % der um die Arbeitsleistungen reduzierten zuwendungsfähigen Ausgaben der Modernisierung und Instandsetzung gemäß C6)</t>
  </si>
  <si>
    <t>Eigenleistungen insgesamt (mindestens 15 % von C6)</t>
  </si>
  <si>
    <t>Verzinsung der Eigenleistungen (marktüblich, maximal 4 % von F4)</t>
  </si>
  <si>
    <t>Pauschalabschreibung der durch Eigenleistungen gedeckten Ausgaben der Modernisierung (1,5 % von F4)</t>
  </si>
  <si>
    <t>Summe Verzinsung und Pauschalabschreibung</t>
  </si>
  <si>
    <t>G</t>
  </si>
  <si>
    <t>Fremdkapital und Fremdkapitalkosten</t>
  </si>
  <si>
    <t>Fremdkapital (Art, Geber)</t>
  </si>
  <si>
    <t>Kreditbetrag</t>
  </si>
  <si>
    <t>Zinssatz</t>
  </si>
  <si>
    <t>Pauschal-abschreibung (1,5 %)</t>
  </si>
  <si>
    <t>FK-Kosten</t>
  </si>
  <si>
    <t xml:space="preserve">Kapitalmarktmittel/darlehen </t>
  </si>
  <si>
    <t>Summe Fremdkapital</t>
  </si>
  <si>
    <t>--</t>
  </si>
  <si>
    <t>H</t>
  </si>
  <si>
    <t>Ermittlung Mehr- oder Minderertrag</t>
  </si>
  <si>
    <t>Gesamtertrag (D3)</t>
  </si>
  <si>
    <t>Summe Bewirtschaftungskosten (E4)</t>
  </si>
  <si>
    <t>Summe Eigenkapitalkosten (F7)</t>
  </si>
  <si>
    <t>Summe Fremdkapitalkosten (G3)</t>
  </si>
  <si>
    <t>Mehrertrag/ Minderertrag</t>
  </si>
  <si>
    <t>I</t>
  </si>
  <si>
    <t>Berechnung des Kostenerstattungsbetrages</t>
  </si>
  <si>
    <t>Minderertrag (H5)</t>
  </si>
  <si>
    <t>Zinssatz und Abschreibung Kapitalmarktmittel (G2)</t>
  </si>
  <si>
    <t>Kostenerstattungsbetrag (I1 : I2)</t>
  </si>
  <si>
    <t xml:space="preserve">Anteil des Kostenerstattungsbetrages an den zuwendungsfähigen Ausgaben </t>
  </si>
  <si>
    <t>Datum</t>
  </si>
  <si>
    <t>Unterschrift</t>
  </si>
  <si>
    <t>Nur Zuschüsse, in aller Regel von öffentlichen Stellen. Tilgungszuschüsse sind mit ihrem Barwert anzugeben. Darlehen sind keine Zuschüsse.</t>
  </si>
  <si>
    <t>C5</t>
  </si>
  <si>
    <t>F5</t>
  </si>
  <si>
    <t>Verzinsung der Eigenleistungen</t>
  </si>
  <si>
    <t xml:space="preserve">Es sind marktübliche Zinsen einzutragen. Die maximale Verzinsung liegt bei 4 %, in diesem Falle wären Nachweise zur Angemessenheit erforderlich. </t>
  </si>
  <si>
    <t>F6</t>
  </si>
  <si>
    <t xml:space="preserve">Die Abschreibung wird im Hinblick auf die Verpflichtung der Eigentümerin oder des Eigentümers zur Tilgung der Fremdmittel sowie auf die Abnutzung und sonstige Entwertung der durch die Modernisierung geschaffenen baulichen Verbesserung gewährt. Aus Gründen der Vereinfachung der Berechnung ist ein pauschalierter Abschreibungssatz von 1,5 % der Eigenleistungen anzusetzen. </t>
  </si>
  <si>
    <t>G1</t>
  </si>
  <si>
    <t>H5</t>
  </si>
  <si>
    <t>Mehrertrag / Minderertrag</t>
  </si>
  <si>
    <t>B1 und B2</t>
  </si>
  <si>
    <t>A4</t>
  </si>
  <si>
    <t>A3</t>
  </si>
  <si>
    <t xml:space="preserve">A2 </t>
  </si>
  <si>
    <t xml:space="preserve">Instandhaltungskosten kommen in Betracht, soweit Einrichtungen und Anlagen neu geschaffen werden. Die Regelungen in § 28 Abs. 2, 3, 5, 5 a und 6 der Verordnung über wohnungswirtschaftliche Berechnungen nach dem Zweiten Wohnungsbaugesetz — Zweite Berechnungsverordnung (II. BV) i. d. F. vom 12. 10. 1990 (BGBl. I S. 2178), zuletzt geändert durch Artikel 78 Abs. 2 des Gesetzes vom 23. 11. 2007 (BGBl. I S. 2614), sollen als Anhalt herangezogen werden. </t>
  </si>
  <si>
    <t xml:space="preserve">Bei denkmalgeschützen Gebäuden gelten ergänzende Bestimmungen (vgl. Nummer 5.3.3.1 Abs. 5 Buchst. f R-StBauF). </t>
  </si>
  <si>
    <t>Soll mindestens 30 Jahre betragen (vgl. Nummer 5.3.3.1 Abs. 4 R-StBauF).</t>
  </si>
  <si>
    <t>Die Kosten der Modernisierung sollen in der Regel die Kosten eines vergleichbaren Neubaus an gleicher Stelle nicht übersteigen (vgl. Nummer 5.3.3.1 Abs. 4 R-StBauF). Dies gilt nicht für denkmalgeschütze Gebäude, auch dabei müssen die Kosten der Modernisierung aber wirtschaftlich vertretbar sein (vgl. Nummer 5.3.3.1 Abs. 5 Buchst. f R-StBauF).</t>
  </si>
  <si>
    <t xml:space="preserve">Kosten werden nicht erstattet soweit die Eigentümerin oder der Eigentümer Instandsetzungen unterlassen hat und nicht nachweisen kann, dass ihre Vornahme wirtschaftlich unvertretbar oder nicht zumutbar war. Zur Verwaltungsvereinfachung erfolgt ein pauschaler Abzug in Höhe von 10 % der Modernisierungs- und Instandsetzungskosten. </t>
  </si>
  <si>
    <r>
      <t>Maßnahmen der Denkmalpflege, die ni</t>
    </r>
    <r>
      <rPr>
        <sz val="11"/>
        <rFont val="Calibri"/>
        <family val="2"/>
        <scheme val="minor"/>
      </rPr>
      <t>cht zugleich auch der Erhaltung, Erneuerung und funktionsgerechten Verwendung des Gebäudes dienen. Dies können z. B. sein: goldener Turmhahn, Hochwassermarke, Wandgemälde, Kassettendecke, Fachwerkfreilegung im Gebäude nur zur Wiederherstellung des ursprünglichen Erscheinungsbildes.</t>
    </r>
  </si>
  <si>
    <r>
      <rPr>
        <sz val="11"/>
        <rFont val="Calibri"/>
        <family val="2"/>
        <scheme val="minor"/>
      </rPr>
      <t xml:space="preserve">Verwaltungskosten können </t>
    </r>
    <r>
      <rPr>
        <sz val="11"/>
        <color theme="1"/>
        <rFont val="Calibri"/>
        <family val="2"/>
        <scheme val="minor"/>
      </rPr>
      <t>entsprechend § 26 II. BV angesetzt werden. Nicht bei Eigenheimen und eigengenutzten Wohnungen.</t>
    </r>
  </si>
  <si>
    <t xml:space="preserve">Ein Mietausfallwagnis kann entsprechend § 29 II. BV mit max. 2 % des Jahresgesamtertrags angesetzt werden. Nicht bei Eigenheimen und eigengenutzten Wohnungen. 
</t>
  </si>
  <si>
    <t>Angemessene Arbeitsleistungen der Eigentümerin oder des Eigentümers dürfen grundsätzlich nicht über einen Betrag von 10 € pro Stunde und nicht über 30 % der sonstigen zuwendungsfähigen Ausgaben der Modernisierung und Instandsetzung hinaus berücksichtigt werden (vgl. Nummer 5.3.3.1 Abs. 5 Buchst. d und e R-StBauF).</t>
  </si>
  <si>
    <t>Angemessene Sachleistungen können bei entsprechendem Nachweis grundsätzlich mit der vollen Höhe berücksichtigt werden.</t>
  </si>
  <si>
    <t>D1</t>
  </si>
  <si>
    <t>Pauschalabschreibung der durch Eigenleistung gedeckten Ausgaben der Modernisierung</t>
  </si>
  <si>
    <t>Ein Kostenerstattungsbetrag errechnet sich nur, wenn von dem einzusetzen Gesamtertrag nach Abzug der zusätzlich entstehenden Bewirtschaftungskosten, der Eigenkapital- und der Fremdkapitalkosten ein "negativer Ertrag" (Minderertrag) verbleibt, mithin die Ausgaben nicht durch den Ertrag gedeckt werden können. 
Bei Ausweisung eines Mehrertrags ergibt sich kein Kostenerstattungsbetrag.</t>
  </si>
  <si>
    <t>Das Baujahr ist relevant für die Höhe der möglichen Instandhaltungskosten (vgl. E1).</t>
  </si>
  <si>
    <t>städtebauliche 
Erneuerungsmaßnahme</t>
  </si>
  <si>
    <t xml:space="preserve">Mietausfallwagnis </t>
  </si>
  <si>
    <t xml:space="preserve">Instandhaltungskosten (modernisierungs-/ instandsetzungsbedingte Mehrkosten) </t>
  </si>
  <si>
    <t>Verwaltungskosten
(modernisierungs-/ instandsetzungsbedingte Mehrkosten)</t>
  </si>
  <si>
    <t>Kosten Modernisierung/ Instandsetzung und 
Kosten vergleichbarer Neubau</t>
  </si>
  <si>
    <t>G2</t>
  </si>
  <si>
    <t>Die Höhe der einzusetzenden Kapitalmarktmittel errechnet sich automatisch (Berechnung in Excel-Zelle C/D64). Es ist nur der Zinssatz einzutragen (Zelle E64)</t>
  </si>
  <si>
    <t>Es sind alle Fremdmittel einzutragen, die außerhalb des freien Kapitalmarks (vgl. G2) zur Finanzierung in Anspruch genommen werden sollen (z. B. KfW-Darlehen).</t>
  </si>
  <si>
    <t>Bei der Ermittlung der Ausgaben für Modernisierungs- und Instandsetzungsmaßnahmen können grundsätzlich alle baulichen Maßnahmen berücksichtigt werden, die im Hinblick auf die Ziele der städtebaulichen Erneuerungsmaßnahme und die Regelungen in den Absätzen 1 und 2 notwendig sind, den anerkannten Regeln der Technik – einschließlich energetischer Standards – entsprechen und ortsüblich sind (vgl. Nummer 5.3.3.1 Abs. 5 Buchst. d R-StBauF).</t>
  </si>
  <si>
    <t>B3</t>
  </si>
  <si>
    <r>
      <t xml:space="preserve">Die für die Zeit nach der Durchführung der Modernisierungs- oder Instandsetzungsmaßnahme nachhaltig erzielbaren Erträge sind unter Berücksichtigung des Zwecks der städtebaulichen Erneuerungsmaßnahme von der Gemeinde festzustellen.
</t>
    </r>
    <r>
      <rPr>
        <u val="single"/>
        <sz val="11"/>
        <color theme="1"/>
        <rFont val="Calibri"/>
        <family val="2"/>
        <scheme val="minor"/>
      </rPr>
      <t>Wohnraum:</t>
    </r>
    <r>
      <rPr>
        <sz val="11"/>
        <color theme="1"/>
        <rFont val="Calibri"/>
        <family val="2"/>
        <scheme val="minor"/>
      </rPr>
      <t xml:space="preserve">
Es sind in der Regel die Erträge anzusetzen, die den ortsüblichen Entgelten für vergleichbaren Wohnraum entsprechen. Vorhandene Mietspiegel sind zugrunde zu lege</t>
    </r>
    <r>
      <rPr>
        <sz val="11"/>
        <rFont val="Calibri"/>
        <family val="2"/>
        <scheme val="minor"/>
      </rPr>
      <t xml:space="preserve">n. Dabei sind auch die ortsüblich erzielbaren Einnahmen aus der Vermietung der im Zuge der Maßnahme neu geschaffenen sowie der in die Maßnahme einbezogenen vorhandenen Stellplätze zu berücksichtigen. </t>
    </r>
    <r>
      <rPr>
        <sz val="11"/>
        <color theme="1"/>
        <rFont val="Calibri"/>
        <family val="2"/>
        <scheme val="minor"/>
      </rPr>
      <t xml:space="preserve">
</t>
    </r>
    <r>
      <rPr>
        <u val="single"/>
        <sz val="11"/>
        <color theme="1"/>
        <rFont val="Calibri"/>
        <family val="2"/>
        <scheme val="minor"/>
      </rPr>
      <t>Geschäftsraum:</t>
    </r>
    <r>
      <rPr>
        <sz val="11"/>
        <color theme="1"/>
        <rFont val="Calibri"/>
        <family val="2"/>
        <scheme val="minor"/>
      </rPr>
      <t xml:space="preserve">
Für vermieteten Geschäftsraum ist die ortsübliche Miete für vergleichbaren zur Vermietung anstehenden Geschäftsraum maßgebend. 
Setzt die Gemeinde zur Erreichung des Zwecks der städtebaulichen Erneuerung geringere Erträge als die ortsüblichen Entgelte</t>
    </r>
    <r>
      <rPr>
        <sz val="11"/>
        <color rgb="FFFF0000"/>
        <rFont val="Calibri"/>
        <family val="2"/>
        <scheme val="minor"/>
      </rPr>
      <t xml:space="preserve"> </t>
    </r>
    <r>
      <rPr>
        <sz val="11"/>
        <color theme="1"/>
        <rFont val="Calibri"/>
        <family val="2"/>
        <scheme val="minor"/>
      </rPr>
      <t xml:space="preserve">an, ist durch vertragliche Regelungen mit der Eigentümerin oder dem Eigentümer sicherzustellen, dass der Kostenerstattungsbetrag bei der Mietpreisgestaltung berücksichtigt wird. 
</t>
    </r>
    <r>
      <rPr>
        <u val="single"/>
        <sz val="11"/>
        <color theme="1"/>
        <rFont val="Calibri"/>
        <family val="2"/>
        <scheme val="minor"/>
      </rPr>
      <t>Eigenheime, eigengenutzte Wohnungen, eigengenutzter Geschäftsraum und eigengenutzte Stellplätze</t>
    </r>
    <r>
      <rPr>
        <sz val="11"/>
        <color theme="1"/>
        <rFont val="Calibri"/>
        <family val="2"/>
        <scheme val="minor"/>
      </rPr>
      <t xml:space="preserve">
Bei der Ertragsberechnung für Eigenheime und eigengenutzte Wohnungen ist von einer Miete auszugehen, die für Wohnhäuser bzw. Wohnungen vergleichbarer Art, Größe, Ausstattung, Beschaffenheit und Lage üblicherweise gezahlt wird (fiktive Miete). Für eigengenutzten Geschäftsraum und eigengenutzte Stellplätze gilt Entsprechendes.
</t>
    </r>
  </si>
  <si>
    <t>Der Gesamtanteil des Eigenkapitals und der Sach- und Arbeitsleistungen soll – außer bei Gemeinbedarfs- und Folgeeinrichtungen anderer Träger als der Gemeinde – mindestens 15 % der zuwendungsfähigen Modernisierungs- oder Instandsetzungsausgaben betragen. Insbesondere bei der Modernisierung oder Instandsetzung gewerblich genutzter Gebäude ist ein höherer Anteil anzustreben (vgl. Nummer 5.3.3.1 Abs. 5 Buchst. e R-StBauF).</t>
  </si>
  <si>
    <t>Muster 8
Berechnung des Kostenerstattungsbetrages auf der Grundlage des jährlichen Gesamtertrages (Gesamtertragsberechnung)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</si>
</sst>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407]_-;\-* #,##0\ [$€-407]_-;_-* &quot;-&quot;??\ [$€-407]_-;_-@_-"/>
    <numFmt numFmtId="165" formatCode="_-* #,##0.00\ [$€-407]_-;\-* #,##0.00\ [$€-407]_-;_-* &quot;-&quot;??\ [$€-407]_-;_-@_-"/>
    <numFmt numFmtId="166" formatCode="\(#,##0.00\)"/>
    <numFmt numFmtId="167" formatCode="0.0%"/>
    <numFmt numFmtId="168" formatCode="#,##0\ &quot;€&quot;"/>
    <numFmt numFmtId="169" formatCode="#,##0\ [$€-407];\-#,##0\ [$€-407]"/>
    <numFmt numFmtId="170" formatCode="#,##0\ [$€-407];[Red]\-#,##0\ [$€-407]"/>
  </numFmts>
  <fonts count="12">
    <font>
      <sz val="11"/>
      <color theme="1"/>
      <name val="Calibri"/>
      <family val="2"/>
      <scheme val="minor"/>
    </font>
    <font>
      <sz val="10"/>
      <name val="Arial"/>
      <family val="2"/>
    </font>
    <font>
      <sz val="11"/>
      <color rgb="FFFF0000"/>
      <name val="Calibri"/>
      <family val="2"/>
      <scheme val="minor"/>
    </font>
    <font>
      <b/>
      <sz val="11"/>
      <color theme="1"/>
      <name val="Calibri"/>
      <family val="2"/>
      <scheme val="minor"/>
    </font>
    <font>
      <u val="single"/>
      <sz val="11"/>
      <color theme="1"/>
      <name val="Calibri"/>
      <family val="2"/>
      <scheme val="minor"/>
    </font>
    <font>
      <sz val="11"/>
      <name val="Calibri"/>
      <family val="2"/>
      <scheme val="minor"/>
    </font>
    <font>
      <b/>
      <sz val="12"/>
      <color theme="1"/>
      <name val="Arial"/>
      <family val="2"/>
    </font>
    <font>
      <sz val="11"/>
      <color theme="1"/>
      <name val="Arial"/>
      <family val="2"/>
    </font>
    <font>
      <b/>
      <sz val="11"/>
      <color theme="1"/>
      <name val="Arial"/>
      <family val="2"/>
    </font>
    <font>
      <b/>
      <u val="single"/>
      <sz val="11"/>
      <color theme="1"/>
      <name val="Arial"/>
      <family val="2"/>
    </font>
    <font>
      <i/>
      <sz val="8"/>
      <color theme="1"/>
      <name val="Arial"/>
      <family val="2"/>
    </font>
    <font>
      <i/>
      <sz val="11"/>
      <color theme="1"/>
      <name val="Arial"/>
      <family val="2"/>
    </font>
  </fonts>
  <fills count="5">
    <fill>
      <patternFill/>
    </fill>
    <fill>
      <patternFill patternType="gray125"/>
    </fill>
    <fill>
      <patternFill patternType="solid">
        <fgColor theme="6" tint="0.7999799847602844"/>
        <bgColor indexed="64"/>
      </patternFill>
    </fill>
    <fill>
      <patternFill patternType="solid">
        <fgColor theme="7" tint="0.7999799847602844"/>
        <bgColor indexed="64"/>
      </patternFill>
    </fill>
    <fill>
      <patternFill patternType="solid">
        <fgColor theme="0" tint="-0.1499900072813034"/>
        <bgColor indexed="64"/>
      </patternFill>
    </fill>
  </fills>
  <borders count="61">
    <border>
      <left/>
      <right/>
      <top/>
      <bottom/>
      <diagonal/>
    </border>
    <border>
      <left style="thin"/>
      <right style="thin"/>
      <top style="thin"/>
      <bottom style="thin"/>
    </border>
    <border>
      <left style="medium"/>
      <right style="thin"/>
      <top style="medium"/>
      <bottom style="thin"/>
    </border>
    <border>
      <left style="medium"/>
      <right style="thin"/>
      <top style="thin"/>
      <bottom style="thin"/>
    </border>
    <border>
      <left style="thin"/>
      <right/>
      <top style="thin"/>
      <bottom style="thin"/>
    </border>
    <border>
      <left/>
      <right/>
      <top style="thin"/>
      <bottom style="thin"/>
    </border>
    <border>
      <left style="medium"/>
      <right style="thin"/>
      <top style="thin"/>
      <bottom style="medium"/>
    </border>
    <border>
      <left style="thin"/>
      <right/>
      <top style="thin"/>
      <bottom style="medium"/>
    </border>
    <border>
      <left/>
      <right/>
      <top style="thin"/>
      <bottom style="medium"/>
    </border>
    <border>
      <left/>
      <right style="medium"/>
      <top style="thin"/>
      <bottom style="medium"/>
    </border>
    <border>
      <left style="medium"/>
      <right style="thin"/>
      <top/>
      <bottom style="thin"/>
    </border>
    <border>
      <left style="thin"/>
      <right/>
      <top/>
      <bottom style="thin"/>
    </border>
    <border>
      <left/>
      <right/>
      <top/>
      <bottom style="thin"/>
    </border>
    <border>
      <left style="thin"/>
      <right/>
      <top/>
      <bottom/>
    </border>
    <border>
      <left/>
      <right style="medium"/>
      <top/>
      <bottom/>
    </border>
    <border>
      <left style="medium"/>
      <right style="thin"/>
      <top/>
      <bottom style="medium"/>
    </border>
    <border>
      <left style="thin"/>
      <right/>
      <top/>
      <bottom style="medium"/>
    </border>
    <border>
      <left/>
      <right/>
      <top/>
      <bottom style="medium"/>
    </border>
    <border>
      <left/>
      <right style="medium"/>
      <top/>
      <bottom style="medium"/>
    </border>
    <border>
      <left/>
      <right style="thin"/>
      <top style="thin"/>
      <bottom style="thin"/>
    </border>
    <border>
      <left style="medium"/>
      <right/>
      <top/>
      <bottom/>
    </border>
    <border>
      <left style="thin"/>
      <right style="thin"/>
      <top style="thin"/>
      <bottom/>
    </border>
    <border>
      <left style="thin"/>
      <right style="thin"/>
      <top/>
      <bottom/>
    </border>
    <border>
      <left style="medium"/>
      <right style="thin"/>
      <top style="thin"/>
      <bottom/>
    </border>
    <border>
      <left style="medium"/>
      <right/>
      <top/>
      <bottom style="medium"/>
    </border>
    <border>
      <left style="medium"/>
      <right style="thin"/>
      <top style="medium"/>
      <bottom/>
    </border>
    <border>
      <left style="thin"/>
      <right style="medium"/>
      <top style="thin"/>
      <bottom style="thin"/>
    </border>
    <border>
      <left style="medium"/>
      <right style="thin"/>
      <top/>
      <bottom/>
    </border>
    <border>
      <left/>
      <right style="thin"/>
      <top style="thin"/>
      <bottom style="medium"/>
    </border>
    <border>
      <left style="thin"/>
      <right style="thin"/>
      <top style="thin"/>
      <bottom style="medium"/>
    </border>
    <border>
      <left/>
      <right/>
      <top style="medium"/>
      <bottom/>
    </border>
    <border>
      <left style="thin"/>
      <right style="thin"/>
      <top style="medium"/>
      <bottom style="thin"/>
    </border>
    <border>
      <left/>
      <right/>
      <top style="medium"/>
      <bottom style="medium"/>
    </border>
    <border>
      <left/>
      <right style="medium"/>
      <top style="thin"/>
      <bottom style="thin"/>
    </border>
    <border>
      <left style="thin"/>
      <right style="medium"/>
      <top style="thin"/>
      <bottom style="medium"/>
    </border>
    <border>
      <left style="medium">
        <color rgb="FF0070C0"/>
      </left>
      <right/>
      <top/>
      <bottom/>
    </border>
    <border>
      <left style="medium"/>
      <right style="thin"/>
      <top style="thin"/>
      <bottom style="medium">
        <color rgb="FF0070C0"/>
      </bottom>
    </border>
    <border>
      <left style="medium"/>
      <right style="thin"/>
      <top style="medium">
        <color rgb="FF0070C0"/>
      </top>
      <bottom style="medium">
        <color rgb="FF0070C0"/>
      </bottom>
    </border>
    <border>
      <left style="thin"/>
      <right/>
      <top style="medium"/>
      <bottom style="medium"/>
    </border>
    <border>
      <left/>
      <right style="medium"/>
      <top style="medium"/>
      <bottom style="medium"/>
    </border>
    <border>
      <left/>
      <right style="thin"/>
      <top style="medium"/>
      <bottom style="medium"/>
    </border>
    <border>
      <left style="thin"/>
      <right/>
      <top style="medium"/>
      <bottom style="thin"/>
    </border>
    <border>
      <left/>
      <right/>
      <top style="medium"/>
      <bottom style="thin"/>
    </border>
    <border>
      <left/>
      <right style="medium"/>
      <top style="medium"/>
      <bottom style="thin"/>
    </border>
    <border>
      <left/>
      <right style="thin"/>
      <top style="medium"/>
      <bottom style="thin"/>
    </border>
    <border>
      <left style="thin"/>
      <right/>
      <top style="thin"/>
      <bottom/>
    </border>
    <border>
      <left/>
      <right style="medium"/>
      <top style="thin"/>
      <bottom/>
    </border>
    <border>
      <left/>
      <right style="medium"/>
      <top/>
      <bottom style="thin"/>
    </border>
    <border>
      <left/>
      <right style="thin"/>
      <top/>
      <bottom style="medium"/>
    </border>
    <border>
      <left/>
      <right/>
      <top style="thin"/>
      <bottom/>
    </border>
    <border>
      <left/>
      <right style="thin"/>
      <top style="thin"/>
      <bottom/>
    </border>
    <border>
      <left style="thin"/>
      <right style="medium"/>
      <top style="medium"/>
      <bottom style="thin"/>
    </border>
    <border>
      <left style="thin"/>
      <right style="medium"/>
      <top style="thin"/>
      <bottom/>
    </border>
    <border>
      <left style="thin"/>
      <right/>
      <top style="thin"/>
      <bottom style="medium">
        <color rgb="FF0070C0"/>
      </bottom>
    </border>
    <border>
      <left/>
      <right/>
      <top style="thin"/>
      <bottom style="medium">
        <color rgb="FF0070C0"/>
      </bottom>
    </border>
    <border>
      <left/>
      <right style="thin"/>
      <top style="thin"/>
      <bottom style="medium">
        <color rgb="FF0070C0"/>
      </bottom>
    </border>
    <border>
      <left/>
      <right style="medium"/>
      <top style="thin"/>
      <bottom style="medium">
        <color rgb="FF0070C0"/>
      </bottom>
    </border>
    <border>
      <left style="thin"/>
      <right/>
      <top/>
      <bottom style="medium">
        <color rgb="FF0070C0"/>
      </bottom>
    </border>
    <border>
      <left/>
      <right/>
      <top/>
      <bottom style="medium">
        <color rgb="FF0070C0"/>
      </bottom>
    </border>
    <border>
      <left/>
      <right style="thin"/>
      <top/>
      <bottom style="medium">
        <color rgb="FF0070C0"/>
      </bottom>
    </border>
    <border>
      <left style="thin"/>
      <right style="thin"/>
      <top/>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0" fillId="0" borderId="0" applyFont="0" applyFill="0" applyBorder="0" applyAlignment="0" applyProtection="0"/>
  </cellStyleXfs>
  <cellXfs count="230">
    <xf numFmtId="0" fontId="0" fillId="0" borderId="0" xfId="0"/>
    <xf numFmtId="0" fontId="3" fillId="0" borderId="1" xfId="0" applyFont="1" applyBorder="1" applyAlignment="1">
      <alignment vertical="center" wrapText="1"/>
    </xf>
    <xf numFmtId="0" fontId="0" fillId="0" borderId="0" xfId="0" applyAlignment="1">
      <alignment vertical="top" wrapText="1"/>
    </xf>
    <xf numFmtId="0" fontId="0" fillId="0" borderId="1" xfId="0" applyFont="1" applyBorder="1" applyAlignment="1">
      <alignment vertical="center" wrapText="1"/>
    </xf>
    <xf numFmtId="0" fontId="0" fillId="0" borderId="1" xfId="0" applyBorder="1" applyAlignment="1">
      <alignment vertical="top" wrapText="1"/>
    </xf>
    <xf numFmtId="0" fontId="5" fillId="0" borderId="1" xfId="0" applyFont="1" applyBorder="1" applyAlignment="1">
      <alignment vertical="top" wrapText="1"/>
    </xf>
    <xf numFmtId="0" fontId="7" fillId="0" borderId="0" xfId="0" applyFont="1"/>
    <xf numFmtId="0" fontId="7" fillId="0" borderId="0" xfId="0" applyFont="1" applyAlignment="1">
      <alignment vertical="top" wrapText="1"/>
    </xf>
    <xf numFmtId="0" fontId="7" fillId="0" borderId="0" xfId="0" applyFont="1" applyAlignment="1">
      <alignment horizontal="center"/>
    </xf>
    <xf numFmtId="0" fontId="8" fillId="0" borderId="2" xfId="0" applyFont="1" applyBorder="1" applyAlignment="1">
      <alignment horizontal="center"/>
    </xf>
    <xf numFmtId="0" fontId="7" fillId="0" borderId="3" xfId="0" applyFont="1" applyBorder="1" applyAlignment="1">
      <alignment horizontal="center" vertical="center"/>
    </xf>
    <xf numFmtId="0" fontId="7" fillId="0" borderId="4" xfId="0" applyFont="1" applyBorder="1"/>
    <xf numFmtId="0" fontId="7" fillId="0" borderId="5" xfId="0" applyFont="1" applyBorder="1" applyAlignment="1">
      <alignment horizontal="left" vertical="top"/>
    </xf>
    <xf numFmtId="0" fontId="7" fillId="0" borderId="6" xfId="0" applyFont="1" applyBorder="1" applyAlignment="1">
      <alignment horizontal="center" vertical="center"/>
    </xf>
    <xf numFmtId="0" fontId="7" fillId="0" borderId="7" xfId="0" applyFont="1" applyFill="1" applyBorder="1"/>
    <xf numFmtId="0" fontId="7" fillId="0" borderId="8" xfId="0" applyFont="1" applyBorder="1"/>
    <xf numFmtId="0" fontId="7" fillId="0" borderId="9" xfId="0" applyFont="1" applyBorder="1"/>
    <xf numFmtId="0" fontId="7" fillId="0" borderId="10" xfId="0" applyFont="1" applyBorder="1" applyAlignment="1">
      <alignment horizontal="center" vertical="center"/>
    </xf>
    <xf numFmtId="0" fontId="7" fillId="0" borderId="11" xfId="0" applyFont="1" applyFill="1" applyBorder="1"/>
    <xf numFmtId="0" fontId="7" fillId="0" borderId="12" xfId="0" applyFont="1" applyBorder="1"/>
    <xf numFmtId="0" fontId="7" fillId="0" borderId="12" xfId="0" applyFont="1" applyFill="1" applyBorder="1" applyProtection="1">
      <protection locked="0"/>
    </xf>
    <xf numFmtId="0" fontId="7" fillId="0" borderId="13" xfId="0" applyFont="1" applyBorder="1"/>
    <xf numFmtId="0" fontId="7" fillId="0" borderId="13" xfId="0" applyFont="1" applyFill="1" applyBorder="1"/>
    <xf numFmtId="0" fontId="7" fillId="0" borderId="0" xfId="0" applyFont="1" applyBorder="1"/>
    <xf numFmtId="0" fontId="7" fillId="0" borderId="14" xfId="0" applyFont="1" applyBorder="1"/>
    <xf numFmtId="0" fontId="7" fillId="0" borderId="15" xfId="0" applyFont="1" applyBorder="1" applyAlignment="1">
      <alignment horizontal="center" vertical="center"/>
    </xf>
    <xf numFmtId="0" fontId="7" fillId="0" borderId="16" xfId="0" applyFont="1" applyFill="1" applyBorder="1"/>
    <xf numFmtId="0" fontId="7" fillId="0" borderId="17" xfId="0" applyFont="1" applyBorder="1"/>
    <xf numFmtId="3" fontId="7" fillId="2" borderId="17" xfId="0" applyNumberFormat="1" applyFont="1" applyFill="1" applyBorder="1" applyProtection="1">
      <protection locked="0"/>
    </xf>
    <xf numFmtId="0" fontId="7" fillId="0" borderId="18" xfId="0" applyFont="1" applyBorder="1"/>
    <xf numFmtId="0" fontId="7" fillId="0" borderId="3" xfId="0" applyFont="1" applyBorder="1" applyAlignment="1">
      <alignment horizontal="center"/>
    </xf>
    <xf numFmtId="0" fontId="7" fillId="0" borderId="5" xfId="0" applyFont="1" applyBorder="1"/>
    <xf numFmtId="0" fontId="7" fillId="0" borderId="19" xfId="0" applyFont="1" applyBorder="1"/>
    <xf numFmtId="0" fontId="7" fillId="0" borderId="20"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xf>
    <xf numFmtId="0" fontId="7" fillId="0" borderId="1" xfId="0" applyFont="1" applyBorder="1" applyAlignment="1">
      <alignment horizontal="center" vertical="center"/>
    </xf>
    <xf numFmtId="0" fontId="7" fillId="0" borderId="6" xfId="0" applyFont="1" applyBorder="1" applyAlignment="1">
      <alignment horizontal="center"/>
    </xf>
    <xf numFmtId="3" fontId="7" fillId="0" borderId="0" xfId="0" applyNumberFormat="1" applyFont="1"/>
    <xf numFmtId="0" fontId="7" fillId="0" borderId="21" xfId="0" applyFont="1" applyBorder="1" applyAlignment="1">
      <alignment horizontal="center" vertical="center" wrapText="1"/>
    </xf>
    <xf numFmtId="3" fontId="7" fillId="0" borderId="0" xfId="0" applyNumberFormat="1" applyFont="1" applyBorder="1"/>
    <xf numFmtId="3" fontId="7" fillId="0" borderId="14" xfId="0" applyNumberFormat="1" applyFont="1" applyBorder="1"/>
    <xf numFmtId="0" fontId="7" fillId="0" borderId="22" xfId="0" applyFont="1" applyBorder="1" applyAlignment="1">
      <alignment horizontal="center"/>
    </xf>
    <xf numFmtId="0" fontId="8" fillId="0" borderId="2" xfId="0" applyFont="1" applyBorder="1" applyAlignment="1">
      <alignment horizontal="center" vertical="top"/>
    </xf>
    <xf numFmtId="0" fontId="7" fillId="0" borderId="23" xfId="0" applyFont="1" applyBorder="1" applyAlignment="1">
      <alignment horizontal="center" vertical="top"/>
    </xf>
    <xf numFmtId="0" fontId="7" fillId="0" borderId="3" xfId="0" applyFont="1" applyBorder="1" applyAlignment="1">
      <alignment horizontal="center" vertical="top"/>
    </xf>
    <xf numFmtId="0" fontId="7" fillId="0" borderId="20" xfId="0" applyFont="1" applyBorder="1" applyAlignment="1">
      <alignment horizontal="center" vertical="top"/>
    </xf>
    <xf numFmtId="0" fontId="7" fillId="0" borderId="24" xfId="0" applyFont="1" applyBorder="1" applyAlignment="1">
      <alignment horizontal="center"/>
    </xf>
    <xf numFmtId="166" fontId="10" fillId="0" borderId="1" xfId="0" applyNumberFormat="1" applyFont="1" applyBorder="1" applyAlignment="1">
      <alignment/>
    </xf>
    <xf numFmtId="4" fontId="7" fillId="0" borderId="1" xfId="0" applyNumberFormat="1" applyFont="1" applyFill="1" applyBorder="1" applyAlignment="1" applyProtection="1">
      <alignment vertical="center"/>
      <protection locked="0"/>
    </xf>
    <xf numFmtId="0" fontId="8" fillId="0" borderId="25" xfId="0" applyFont="1" applyBorder="1" applyAlignment="1">
      <alignment horizontal="center"/>
    </xf>
    <xf numFmtId="0" fontId="8" fillId="0" borderId="0" xfId="0" applyFont="1"/>
    <xf numFmtId="0" fontId="7" fillId="0" borderId="1" xfId="0" applyFont="1" applyBorder="1" applyAlignment="1">
      <alignment vertical="center" wrapText="1"/>
    </xf>
    <xf numFmtId="0" fontId="7" fillId="0" borderId="1" xfId="0" applyFont="1" applyBorder="1" applyAlignment="1">
      <alignment horizontal="right" vertical="center" wrapText="1"/>
    </xf>
    <xf numFmtId="3" fontId="7" fillId="0" borderId="13" xfId="0" applyNumberFormat="1" applyFont="1" applyFill="1" applyBorder="1" applyAlignment="1">
      <alignment horizontal="center" vertical="center" wrapText="1"/>
    </xf>
    <xf numFmtId="3" fontId="7" fillId="0" borderId="26" xfId="0" applyNumberFormat="1" applyFont="1" applyFill="1" applyBorder="1" applyAlignment="1">
      <alignment horizontal="center" vertical="center"/>
    </xf>
    <xf numFmtId="0" fontId="8" fillId="0" borderId="27" xfId="0" applyFont="1" applyBorder="1" applyAlignment="1">
      <alignment horizontal="center"/>
    </xf>
    <xf numFmtId="165" fontId="11" fillId="0" borderId="0" xfId="0" applyNumberFormat="1" applyFont="1"/>
    <xf numFmtId="0" fontId="11" fillId="0" borderId="0" xfId="0" applyFont="1"/>
    <xf numFmtId="0" fontId="7" fillId="0" borderId="28" xfId="0" applyFont="1" applyBorder="1" applyAlignment="1">
      <alignment horizontal="center"/>
    </xf>
    <xf numFmtId="0" fontId="7" fillId="0" borderId="29" xfId="0" applyFont="1" applyBorder="1" applyAlignment="1">
      <alignment vertical="top" wrapText="1"/>
    </xf>
    <xf numFmtId="0" fontId="7" fillId="0" borderId="30" xfId="0" applyFont="1" applyBorder="1" applyAlignment="1">
      <alignment horizontal="center"/>
    </xf>
    <xf numFmtId="0" fontId="7" fillId="0" borderId="30" xfId="0" applyFont="1" applyBorder="1" applyAlignment="1">
      <alignment vertical="top" wrapText="1"/>
    </xf>
    <xf numFmtId="164" fontId="7" fillId="0" borderId="30" xfId="0" applyNumberFormat="1" applyFont="1" applyFill="1" applyBorder="1" applyAlignment="1">
      <alignment horizontal="center" vertical="top"/>
    </xf>
    <xf numFmtId="167" fontId="7" fillId="0" borderId="30" xfId="0" applyNumberFormat="1" applyFont="1" applyFill="1" applyBorder="1" applyAlignment="1" quotePrefix="1">
      <alignment horizontal="right" vertical="top"/>
    </xf>
    <xf numFmtId="167" fontId="7" fillId="0" borderId="30" xfId="20" applyNumberFormat="1" applyFont="1" applyFill="1" applyBorder="1" applyAlignment="1" quotePrefix="1">
      <alignment horizontal="right" vertical="top"/>
    </xf>
    <xf numFmtId="3" fontId="7" fillId="0" borderId="30" xfId="0" applyNumberFormat="1" applyFont="1" applyFill="1" applyBorder="1" applyAlignment="1">
      <alignment horizontal="right"/>
    </xf>
    <xf numFmtId="0" fontId="8" fillId="0" borderId="0" xfId="0" applyFont="1" applyFill="1"/>
    <xf numFmtId="0" fontId="8" fillId="0" borderId="31" xfId="0" applyFont="1" applyBorder="1" applyAlignment="1">
      <alignment horizontal="center" vertical="top"/>
    </xf>
    <xf numFmtId="0" fontId="8" fillId="0" borderId="20" xfId="0" applyFont="1" applyFill="1" applyBorder="1"/>
    <xf numFmtId="0" fontId="8" fillId="0" borderId="0" xfId="0" applyFont="1" applyFill="1" applyBorder="1"/>
    <xf numFmtId="0" fontId="7" fillId="0" borderId="21" xfId="0" applyFont="1" applyBorder="1" applyAlignment="1">
      <alignment horizontal="center"/>
    </xf>
    <xf numFmtId="0" fontId="7" fillId="0" borderId="32" xfId="0" applyFont="1" applyBorder="1" applyAlignment="1">
      <alignment horizontal="center"/>
    </xf>
    <xf numFmtId="0" fontId="7" fillId="0" borderId="32" xfId="0" applyFont="1" applyBorder="1"/>
    <xf numFmtId="3" fontId="7" fillId="0" borderId="32" xfId="0" applyNumberFormat="1" applyFont="1" applyBorder="1"/>
    <xf numFmtId="0" fontId="7" fillId="0" borderId="27" xfId="0" applyFont="1" applyBorder="1" applyAlignment="1">
      <alignment horizontal="center" vertical="center"/>
    </xf>
    <xf numFmtId="0" fontId="7" fillId="0" borderId="27" xfId="0" applyFont="1" applyBorder="1" applyAlignment="1">
      <alignment horizontal="center"/>
    </xf>
    <xf numFmtId="167" fontId="7" fillId="2" borderId="1" xfId="20" applyNumberFormat="1" applyFont="1" applyFill="1" applyBorder="1" applyAlignment="1">
      <alignment horizontal="right"/>
    </xf>
    <xf numFmtId="167" fontId="7" fillId="2" borderId="1" xfId="20" applyNumberFormat="1" applyFont="1" applyFill="1" applyBorder="1" applyAlignment="1" quotePrefix="1">
      <alignment horizontal="right"/>
    </xf>
    <xf numFmtId="167" fontId="7" fillId="2" borderId="29" xfId="20" applyNumberFormat="1" applyFont="1" applyFill="1" applyBorder="1" applyAlignment="1" quotePrefix="1">
      <alignment horizontal="right" vertical="top"/>
    </xf>
    <xf numFmtId="167" fontId="7" fillId="2" borderId="29" xfId="0" applyNumberFormat="1" applyFont="1" applyFill="1" applyBorder="1" applyAlignment="1" quotePrefix="1">
      <alignment horizontal="right" vertical="top"/>
    </xf>
    <xf numFmtId="0" fontId="7" fillId="3" borderId="1" xfId="0" applyFont="1" applyFill="1" applyBorder="1" applyAlignment="1">
      <alignment/>
    </xf>
    <xf numFmtId="167" fontId="7" fillId="3" borderId="1" xfId="0" applyNumberFormat="1" applyFont="1" applyFill="1" applyBorder="1" applyAlignment="1">
      <alignment/>
    </xf>
    <xf numFmtId="0" fontId="7" fillId="3" borderId="1" xfId="0" applyFont="1" applyFill="1" applyBorder="1" applyAlignment="1">
      <alignment wrapText="1"/>
    </xf>
    <xf numFmtId="9" fontId="7" fillId="3" borderId="1" xfId="0" applyNumberFormat="1" applyFont="1" applyFill="1" applyBorder="1" applyAlignment="1" quotePrefix="1">
      <alignment horizontal="right"/>
    </xf>
    <xf numFmtId="9" fontId="7" fillId="3" borderId="1" xfId="0" applyNumberFormat="1" applyFont="1" applyFill="1" applyBorder="1" applyAlignment="1">
      <alignment horizontal="center" vertical="center"/>
    </xf>
    <xf numFmtId="4" fontId="7" fillId="3" borderId="1" xfId="0" applyNumberFormat="1" applyFont="1" applyFill="1" applyBorder="1" applyAlignment="1" applyProtection="1">
      <alignment vertical="center"/>
      <protection locked="0"/>
    </xf>
    <xf numFmtId="4" fontId="7" fillId="2" borderId="1" xfId="0" applyNumberFormat="1" applyFont="1" applyFill="1" applyBorder="1" applyAlignment="1">
      <alignment horizontal="right"/>
    </xf>
    <xf numFmtId="4" fontId="7" fillId="2" borderId="1" xfId="0" applyNumberFormat="1" applyFont="1" applyFill="1" applyBorder="1"/>
    <xf numFmtId="0" fontId="7" fillId="3" borderId="1" xfId="0" applyFont="1" applyFill="1" applyBorder="1" applyProtection="1">
      <protection locked="0"/>
    </xf>
    <xf numFmtId="4" fontId="7" fillId="3" borderId="1" xfId="0" applyNumberFormat="1" applyFont="1" applyFill="1" applyBorder="1" applyProtection="1">
      <protection locked="0"/>
    </xf>
    <xf numFmtId="165" fontId="7" fillId="3" borderId="1" xfId="0" applyNumberFormat="1" applyFont="1" applyFill="1" applyBorder="1" applyAlignment="1" applyProtection="1">
      <alignment horizontal="center" vertical="center"/>
      <protection locked="0"/>
    </xf>
    <xf numFmtId="164" fontId="7" fillId="3" borderId="0" xfId="0" applyNumberFormat="1" applyFont="1" applyFill="1" applyBorder="1" applyProtection="1">
      <protection locked="0"/>
    </xf>
    <xf numFmtId="0" fontId="7" fillId="3" borderId="33" xfId="0" applyFont="1" applyFill="1" applyBorder="1" applyAlignment="1" applyProtection="1">
      <alignment vertical="top"/>
      <protection locked="0"/>
    </xf>
    <xf numFmtId="0" fontId="7" fillId="3" borderId="8" xfId="0" applyFont="1" applyFill="1" applyBorder="1" applyProtection="1">
      <protection locked="0"/>
    </xf>
    <xf numFmtId="0" fontId="7" fillId="3" borderId="5" xfId="0" applyFont="1" applyFill="1" applyBorder="1" applyAlignment="1" applyProtection="1">
      <alignment/>
      <protection locked="0"/>
    </xf>
    <xf numFmtId="169" fontId="7" fillId="3" borderId="1" xfId="0" applyNumberFormat="1" applyFont="1" applyFill="1" applyBorder="1" applyAlignment="1" applyProtection="1">
      <alignment horizontal="center" vertical="center"/>
      <protection locked="0"/>
    </xf>
    <xf numFmtId="168" fontId="7" fillId="2" borderId="26" xfId="0" applyNumberFormat="1" applyFont="1" applyFill="1" applyBorder="1" applyAlignment="1">
      <alignment horizontal="right"/>
    </xf>
    <xf numFmtId="168" fontId="7" fillId="2" borderId="34" xfId="0" applyNumberFormat="1" applyFont="1" applyFill="1" applyBorder="1" applyAlignment="1">
      <alignment horizontal="right"/>
    </xf>
    <xf numFmtId="0" fontId="7" fillId="0" borderId="35" xfId="0" applyFont="1" applyBorder="1"/>
    <xf numFmtId="0" fontId="7" fillId="0" borderId="36" xfId="0" applyFont="1" applyBorder="1" applyAlignment="1">
      <alignment horizontal="center"/>
    </xf>
    <xf numFmtId="0" fontId="7" fillId="0" borderId="15" xfId="0" applyFont="1" applyBorder="1" applyAlignment="1">
      <alignment horizontal="center"/>
    </xf>
    <xf numFmtId="0" fontId="7" fillId="0" borderId="37" xfId="0" applyFont="1" applyBorder="1" applyAlignment="1">
      <alignment horizontal="center"/>
    </xf>
    <xf numFmtId="0" fontId="7" fillId="0" borderId="0" xfId="0" applyFont="1" applyFill="1"/>
    <xf numFmtId="0" fontId="0" fillId="0" borderId="1" xfId="0" applyFont="1" applyFill="1" applyBorder="1" applyAlignment="1">
      <alignment vertical="center" wrapText="1"/>
    </xf>
    <xf numFmtId="0" fontId="0" fillId="0" borderId="1" xfId="0" applyFill="1" applyBorder="1" applyAlignment="1">
      <alignment vertical="top" wrapText="1"/>
    </xf>
    <xf numFmtId="3" fontId="7" fillId="3" borderId="1" xfId="0" applyNumberFormat="1" applyFont="1" applyFill="1" applyBorder="1" applyAlignment="1" applyProtection="1">
      <alignment vertical="center"/>
      <protection locked="0"/>
    </xf>
    <xf numFmtId="3" fontId="7" fillId="3" borderId="21" xfId="0" applyNumberFormat="1" applyFont="1" applyFill="1" applyBorder="1" applyAlignment="1" applyProtection="1">
      <alignment vertical="center"/>
      <protection locked="0"/>
    </xf>
    <xf numFmtId="0" fontId="7" fillId="0" borderId="38" xfId="0" applyFont="1" applyBorder="1" applyAlignment="1">
      <alignment wrapText="1"/>
    </xf>
    <xf numFmtId="0" fontId="7" fillId="0" borderId="17" xfId="0" applyFont="1" applyBorder="1" applyAlignment="1">
      <alignment horizontal="center"/>
    </xf>
    <xf numFmtId="0" fontId="7" fillId="0" borderId="29" xfId="0" applyFont="1" applyBorder="1" applyAlignment="1">
      <alignment horizontal="center"/>
    </xf>
    <xf numFmtId="0" fontId="7" fillId="0" borderId="20" xfId="0" applyFont="1" applyBorder="1"/>
    <xf numFmtId="0" fontId="7" fillId="0" borderId="38" xfId="0" applyFont="1" applyBorder="1" applyAlignment="1">
      <alignment horizontal="center"/>
    </xf>
    <xf numFmtId="0" fontId="7" fillId="0" borderId="32" xfId="0" applyFont="1" applyBorder="1" applyAlignment="1">
      <alignment vertical="top"/>
    </xf>
    <xf numFmtId="0" fontId="7" fillId="0" borderId="39" xfId="0" applyFont="1" applyBorder="1"/>
    <xf numFmtId="164" fontId="7" fillId="4" borderId="4" xfId="0" applyNumberFormat="1" applyFont="1" applyFill="1" applyBorder="1" applyAlignment="1">
      <alignment horizontal="center" vertical="center"/>
    </xf>
    <xf numFmtId="164" fontId="7" fillId="4" borderId="33" xfId="0" applyNumberFormat="1" applyFont="1" applyFill="1" applyBorder="1" applyAlignment="1">
      <alignment horizontal="center" vertical="center"/>
    </xf>
    <xf numFmtId="0" fontId="6" fillId="0" borderId="0" xfId="0" applyFont="1" applyAlignment="1">
      <alignment horizontal="center" vertical="center" wrapText="1"/>
    </xf>
    <xf numFmtId="0" fontId="7" fillId="0" borderId="0" xfId="0" applyFont="1" applyAlignment="1">
      <alignment horizontal="center" wrapText="1"/>
    </xf>
    <xf numFmtId="0" fontId="0" fillId="3" borderId="32" xfId="0" applyFill="1" applyBorder="1" applyAlignment="1" applyProtection="1">
      <alignment/>
      <protection locked="0"/>
    </xf>
    <xf numFmtId="0" fontId="0" fillId="3" borderId="40" xfId="0" applyFill="1" applyBorder="1" applyAlignment="1" applyProtection="1">
      <alignment/>
      <protection locked="0"/>
    </xf>
    <xf numFmtId="0" fontId="7" fillId="3" borderId="32" xfId="0" applyFont="1" applyFill="1" applyBorder="1" applyAlignment="1" applyProtection="1">
      <alignment/>
      <protection locked="0"/>
    </xf>
    <xf numFmtId="0" fontId="7" fillId="3" borderId="39" xfId="0" applyFont="1" applyFill="1" applyBorder="1" applyAlignment="1" applyProtection="1">
      <alignment/>
      <protection locked="0"/>
    </xf>
    <xf numFmtId="0" fontId="8" fillId="0" borderId="41" xfId="0" applyFont="1" applyBorder="1" applyAlignment="1">
      <alignment/>
    </xf>
    <xf numFmtId="0" fontId="7" fillId="0" borderId="42" xfId="0" applyFont="1" applyBorder="1" applyAlignment="1">
      <alignment/>
    </xf>
    <xf numFmtId="0" fontId="7" fillId="0" borderId="43" xfId="0" applyFont="1" applyBorder="1" applyAlignment="1">
      <alignment/>
    </xf>
    <xf numFmtId="0" fontId="7" fillId="3" borderId="5" xfId="0" applyFont="1" applyFill="1" applyBorder="1" applyAlignment="1" applyProtection="1">
      <alignment/>
      <protection locked="0"/>
    </xf>
    <xf numFmtId="0" fontId="7" fillId="3" borderId="33" xfId="0" applyFont="1" applyFill="1" applyBorder="1" applyAlignment="1" applyProtection="1">
      <alignment/>
      <protection locked="0"/>
    </xf>
    <xf numFmtId="0" fontId="7" fillId="0" borderId="5" xfId="0" applyFont="1" applyFill="1" applyBorder="1" applyAlignment="1">
      <alignment/>
    </xf>
    <xf numFmtId="0" fontId="7" fillId="0" borderId="33" xfId="0" applyFont="1" applyFill="1" applyBorder="1" applyAlignment="1">
      <alignment/>
    </xf>
    <xf numFmtId="0" fontId="7" fillId="0" borderId="4" xfId="0" applyFont="1" applyBorder="1" applyAlignment="1">
      <alignment horizontal="left" vertical="top" wrapText="1"/>
    </xf>
    <xf numFmtId="0" fontId="7" fillId="0" borderId="5" xfId="0" applyFont="1" applyBorder="1" applyAlignment="1">
      <alignment horizontal="left" vertical="top" wrapText="1"/>
    </xf>
    <xf numFmtId="0" fontId="7" fillId="0" borderId="44" xfId="0" applyFont="1" applyBorder="1" applyAlignment="1">
      <alignment/>
    </xf>
    <xf numFmtId="0" fontId="7" fillId="0" borderId="41" xfId="0" applyFont="1" applyBorder="1" applyAlignment="1">
      <alignment horizontal="center" vertical="center"/>
    </xf>
    <xf numFmtId="0" fontId="7" fillId="0" borderId="43" xfId="0" applyFont="1" applyBorder="1" applyAlignment="1">
      <alignment horizontal="center" vertical="center"/>
    </xf>
    <xf numFmtId="0" fontId="7" fillId="0" borderId="4" xfId="0" applyFont="1" applyBorder="1" applyAlignment="1">
      <alignment vertical="center"/>
    </xf>
    <xf numFmtId="0" fontId="7" fillId="0" borderId="33" xfId="0" applyFont="1" applyBorder="1" applyAlignment="1">
      <alignment vertical="center"/>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45" xfId="0" applyFont="1" applyBorder="1" applyAlignment="1">
      <alignment/>
    </xf>
    <xf numFmtId="0" fontId="7" fillId="0" borderId="46" xfId="0" applyFont="1" applyBorder="1" applyAlignment="1">
      <alignment/>
    </xf>
    <xf numFmtId="0" fontId="7" fillId="0" borderId="13" xfId="0" applyFont="1" applyBorder="1" applyAlignment="1">
      <alignment/>
    </xf>
    <xf numFmtId="0" fontId="7" fillId="0" borderId="14" xfId="0" applyFont="1" applyBorder="1" applyAlignment="1">
      <alignment/>
    </xf>
    <xf numFmtId="0" fontId="7" fillId="0" borderId="11" xfId="0" applyFont="1" applyBorder="1" applyAlignment="1">
      <alignment/>
    </xf>
    <xf numFmtId="0" fontId="7" fillId="0" borderId="47" xfId="0" applyFont="1" applyBorder="1" applyAlignment="1">
      <alignment/>
    </xf>
    <xf numFmtId="0" fontId="7" fillId="3" borderId="1" xfId="0" applyFont="1" applyFill="1" applyBorder="1" applyAlignment="1" applyProtection="1">
      <alignment/>
      <protection locked="0"/>
    </xf>
    <xf numFmtId="0" fontId="7" fillId="0" borderId="1" xfId="0" applyFont="1" applyBorder="1" applyAlignment="1">
      <alignment/>
    </xf>
    <xf numFmtId="168" fontId="7" fillId="2" borderId="4" xfId="0" applyNumberFormat="1" applyFont="1" applyFill="1" applyBorder="1" applyAlignment="1">
      <alignment horizontal="center" vertical="center"/>
    </xf>
    <xf numFmtId="168" fontId="7" fillId="2" borderId="33" xfId="0" applyNumberFormat="1" applyFont="1" applyFill="1" applyBorder="1" applyAlignment="1">
      <alignment horizontal="center" vertical="center"/>
    </xf>
    <xf numFmtId="0" fontId="7" fillId="0" borderId="1" xfId="0" applyFont="1" applyBorder="1" applyAlignment="1">
      <alignment wrapText="1"/>
    </xf>
    <xf numFmtId="168" fontId="7" fillId="3" borderId="4" xfId="0" applyNumberFormat="1" applyFont="1" applyFill="1" applyBorder="1" applyAlignment="1" applyProtection="1">
      <alignment horizontal="center" vertical="center"/>
      <protection locked="0"/>
    </xf>
    <xf numFmtId="168" fontId="7" fillId="3" borderId="33" xfId="0" applyNumberFormat="1" applyFont="1" applyFill="1" applyBorder="1" applyAlignment="1" applyProtection="1">
      <alignment horizontal="center" vertical="center"/>
      <protection locked="0"/>
    </xf>
    <xf numFmtId="0" fontId="8" fillId="0" borderId="41" xfId="0" applyFont="1" applyBorder="1" applyAlignment="1">
      <alignment vertical="top" wrapText="1"/>
    </xf>
    <xf numFmtId="0" fontId="7" fillId="0" borderId="42" xfId="0" applyFont="1" applyBorder="1" applyAlignment="1">
      <alignment vertical="top" wrapText="1"/>
    </xf>
    <xf numFmtId="0" fontId="7" fillId="0" borderId="44" xfId="0" applyFont="1" applyBorder="1" applyAlignment="1">
      <alignment vertical="top" wrapText="1"/>
    </xf>
    <xf numFmtId="3" fontId="8" fillId="0" borderId="41" xfId="0" applyNumberFormat="1" applyFont="1" applyBorder="1" applyAlignment="1">
      <alignment horizontal="center" vertical="center"/>
    </xf>
    <xf numFmtId="3" fontId="8" fillId="0" borderId="43" xfId="0" applyNumberFormat="1" applyFont="1" applyBorder="1" applyAlignment="1">
      <alignment horizontal="center" vertical="center"/>
    </xf>
    <xf numFmtId="0" fontId="7" fillId="0" borderId="16" xfId="0" applyFont="1" applyBorder="1" applyAlignment="1">
      <alignment/>
    </xf>
    <xf numFmtId="0" fontId="7" fillId="0" borderId="17" xfId="0" applyFont="1" applyBorder="1" applyAlignment="1">
      <alignment/>
    </xf>
    <xf numFmtId="0" fontId="7" fillId="0" borderId="48" xfId="0" applyFont="1" applyBorder="1" applyAlignment="1">
      <alignment/>
    </xf>
    <xf numFmtId="168" fontId="9" fillId="2" borderId="7" xfId="0" applyNumberFormat="1" applyFont="1" applyFill="1" applyBorder="1" applyAlignment="1">
      <alignment horizontal="center" vertical="center"/>
    </xf>
    <xf numFmtId="168" fontId="9" fillId="2" borderId="9" xfId="0" applyNumberFormat="1" applyFont="1" applyFill="1" applyBorder="1" applyAlignment="1">
      <alignment horizontal="center" vertical="center"/>
    </xf>
    <xf numFmtId="3" fontId="7" fillId="0" borderId="41" xfId="0" applyNumberFormat="1" applyFont="1" applyBorder="1" applyAlignment="1">
      <alignment horizontal="center" vertical="center"/>
    </xf>
    <xf numFmtId="3" fontId="7" fillId="0" borderId="43" xfId="0" applyNumberFormat="1" applyFont="1" applyBorder="1" applyAlignment="1">
      <alignment horizontal="center" vertical="center"/>
    </xf>
    <xf numFmtId="0" fontId="7" fillId="0" borderId="23" xfId="0" applyFont="1" applyBorder="1" applyAlignment="1">
      <alignment horizontal="center" vertical="center"/>
    </xf>
    <xf numFmtId="0" fontId="7" fillId="0" borderId="27" xfId="0" applyFont="1" applyBorder="1" applyAlignment="1">
      <alignment horizontal="center" vertical="center"/>
    </xf>
    <xf numFmtId="0" fontId="7" fillId="0" borderId="27" xfId="0" applyFont="1" applyBorder="1" applyAlignment="1">
      <alignment horizontal="center"/>
    </xf>
    <xf numFmtId="0" fontId="7" fillId="0" borderId="10" xfId="0" applyFont="1" applyBorder="1" applyAlignment="1">
      <alignment horizontal="center"/>
    </xf>
    <xf numFmtId="0" fontId="7" fillId="0" borderId="4" xfId="0" applyFont="1" applyBorder="1" applyAlignment="1">
      <alignment/>
    </xf>
    <xf numFmtId="0" fontId="7" fillId="0" borderId="19" xfId="0" applyFont="1" applyBorder="1" applyAlignment="1">
      <alignment/>
    </xf>
    <xf numFmtId="0" fontId="7" fillId="0" borderId="49" xfId="0" applyFont="1" applyBorder="1" applyAlignment="1">
      <alignment/>
    </xf>
    <xf numFmtId="0" fontId="7" fillId="0" borderId="50" xfId="0" applyFont="1" applyBorder="1" applyAlignment="1">
      <alignment/>
    </xf>
    <xf numFmtId="0" fontId="7" fillId="0" borderId="7" xfId="0" applyFont="1" applyBorder="1" applyAlignment="1">
      <alignment/>
    </xf>
    <xf numFmtId="0" fontId="7" fillId="0" borderId="8" xfId="0" applyFont="1" applyBorder="1" applyAlignment="1">
      <alignment/>
    </xf>
    <xf numFmtId="0" fontId="7" fillId="0" borderId="28" xfId="0" applyFont="1" applyBorder="1" applyAlignment="1">
      <alignment/>
    </xf>
    <xf numFmtId="3" fontId="8" fillId="2" borderId="7" xfId="0" applyNumberFormat="1" applyFont="1" applyFill="1" applyBorder="1" applyAlignment="1">
      <alignment horizontal="center" vertical="center"/>
    </xf>
    <xf numFmtId="3" fontId="8" fillId="2" borderId="9" xfId="0" applyNumberFormat="1" applyFont="1" applyFill="1" applyBorder="1" applyAlignment="1">
      <alignment horizontal="center" vertical="center"/>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7" fillId="0" borderId="19" xfId="0" applyFont="1" applyBorder="1" applyAlignment="1">
      <alignment horizontal="left" vertical="center" wrapText="1"/>
    </xf>
    <xf numFmtId="3" fontId="8" fillId="2" borderId="4" xfId="0" applyNumberFormat="1" applyFont="1" applyFill="1" applyBorder="1" applyAlignment="1">
      <alignment horizontal="center" vertical="center"/>
    </xf>
    <xf numFmtId="3" fontId="8" fillId="2" borderId="33" xfId="0" applyNumberFormat="1" applyFont="1" applyFill="1" applyBorder="1" applyAlignment="1">
      <alignment horizontal="center" vertical="center"/>
    </xf>
    <xf numFmtId="0" fontId="7" fillId="0" borderId="4" xfId="0" applyFont="1" applyBorder="1" applyAlignment="1">
      <alignment wrapText="1"/>
    </xf>
    <xf numFmtId="0" fontId="7" fillId="0" borderId="5" xfId="0" applyFont="1" applyBorder="1" applyAlignment="1">
      <alignment wrapText="1"/>
    </xf>
    <xf numFmtId="0" fontId="7" fillId="0" borderId="19" xfId="0" applyFont="1" applyBorder="1" applyAlignment="1">
      <alignment wrapText="1"/>
    </xf>
    <xf numFmtId="0" fontId="7" fillId="0" borderId="5" xfId="0" applyFont="1" applyBorder="1" applyAlignment="1">
      <alignment/>
    </xf>
    <xf numFmtId="0" fontId="7" fillId="0" borderId="45" xfId="0" applyFont="1" applyBorder="1" applyAlignment="1">
      <alignment wrapText="1"/>
    </xf>
    <xf numFmtId="0" fontId="7" fillId="0" borderId="49" xfId="0" applyFont="1" applyBorder="1" applyAlignment="1">
      <alignment wrapText="1"/>
    </xf>
    <xf numFmtId="0" fontId="7" fillId="0" borderId="50" xfId="0" applyFont="1" applyBorder="1" applyAlignment="1">
      <alignment wrapText="1"/>
    </xf>
    <xf numFmtId="164" fontId="7" fillId="2" borderId="1" xfId="0" applyNumberFormat="1" applyFont="1" applyFill="1" applyBorder="1" applyAlignment="1">
      <alignment vertical="center"/>
    </xf>
    <xf numFmtId="0" fontId="7" fillId="0" borderId="4" xfId="0" applyFont="1" applyBorder="1" applyAlignment="1">
      <alignment vertical="center" wrapText="1"/>
    </xf>
    <xf numFmtId="0" fontId="7" fillId="0" borderId="5" xfId="0" applyFont="1" applyBorder="1" applyAlignment="1">
      <alignment vertical="center" wrapText="1"/>
    </xf>
    <xf numFmtId="0" fontId="7" fillId="0" borderId="19" xfId="0" applyFont="1" applyBorder="1" applyAlignment="1">
      <alignment vertical="center" wrapText="1"/>
    </xf>
    <xf numFmtId="0" fontId="8" fillId="0" borderId="30" xfId="0" applyFont="1" applyBorder="1" applyAlignment="1">
      <alignment/>
    </xf>
    <xf numFmtId="0" fontId="7" fillId="0" borderId="30" xfId="0" applyFont="1" applyBorder="1" applyAlignment="1">
      <alignment/>
    </xf>
    <xf numFmtId="3" fontId="8" fillId="0" borderId="31" xfId="0" applyNumberFormat="1" applyFont="1" applyBorder="1" applyAlignment="1">
      <alignment horizontal="center"/>
    </xf>
    <xf numFmtId="3" fontId="8" fillId="0" borderId="51" xfId="0" applyNumberFormat="1" applyFont="1" applyBorder="1" applyAlignment="1">
      <alignment horizontal="center"/>
    </xf>
    <xf numFmtId="0" fontId="7" fillId="0" borderId="1" xfId="0" applyFont="1" applyBorder="1" applyAlignment="1">
      <alignment horizontal="right" vertical="center"/>
    </xf>
    <xf numFmtId="164" fontId="7" fillId="3" borderId="1" xfId="0" applyNumberFormat="1" applyFont="1" applyFill="1" applyBorder="1" applyAlignment="1">
      <alignment vertical="top"/>
    </xf>
    <xf numFmtId="164" fontId="7" fillId="3" borderId="4" xfId="0" applyNumberFormat="1" applyFont="1" applyFill="1" applyBorder="1" applyAlignment="1">
      <alignment horizontal="center" vertical="top"/>
    </xf>
    <xf numFmtId="164" fontId="7" fillId="3" borderId="19" xfId="0" applyNumberFormat="1" applyFont="1" applyFill="1" applyBorder="1" applyAlignment="1">
      <alignment horizontal="center" vertical="top"/>
    </xf>
    <xf numFmtId="164" fontId="7" fillId="3" borderId="1" xfId="0" applyNumberFormat="1" applyFont="1" applyFill="1" applyBorder="1" applyAlignment="1">
      <alignment vertical="center"/>
    </xf>
    <xf numFmtId="164" fontId="7" fillId="2" borderId="7" xfId="0" applyNumberFormat="1" applyFont="1" applyFill="1" applyBorder="1" applyAlignment="1">
      <alignment horizontal="center" vertical="top"/>
    </xf>
    <xf numFmtId="164" fontId="7" fillId="2" borderId="28" xfId="0" applyNumberFormat="1" applyFont="1" applyFill="1" applyBorder="1" applyAlignment="1">
      <alignment horizontal="center" vertical="top"/>
    </xf>
    <xf numFmtId="0" fontId="8" fillId="0" borderId="31" xfId="0" applyFont="1" applyBorder="1" applyAlignment="1">
      <alignment horizontal="left" vertical="top" wrapText="1"/>
    </xf>
    <xf numFmtId="0" fontId="8" fillId="0" borderId="41" xfId="0" applyFont="1" applyBorder="1" applyAlignment="1">
      <alignment horizontal="left" vertical="top" wrapText="1"/>
    </xf>
    <xf numFmtId="0" fontId="7" fillId="0" borderId="1" xfId="0" applyFont="1" applyBorder="1" applyAlignment="1">
      <alignment horizontal="left" vertical="top" wrapText="1"/>
    </xf>
    <xf numFmtId="164" fontId="7" fillId="2" borderId="1" xfId="20" applyNumberFormat="1" applyFont="1" applyFill="1" applyBorder="1" applyAlignment="1" quotePrefix="1">
      <alignment horizontal="left" vertical="top" wrapText="1"/>
    </xf>
    <xf numFmtId="164" fontId="7" fillId="2" borderId="26" xfId="20" applyNumberFormat="1" applyFont="1" applyFill="1" applyBorder="1" applyAlignment="1" quotePrefix="1">
      <alignment horizontal="left" vertical="top" wrapText="1"/>
    </xf>
    <xf numFmtId="167" fontId="7" fillId="0" borderId="1" xfId="20" applyNumberFormat="1" applyFont="1" applyFill="1" applyBorder="1" applyAlignment="1" quotePrefix="1">
      <alignment horizontal="left" vertical="top" wrapText="1"/>
    </xf>
    <xf numFmtId="167" fontId="7" fillId="0" borderId="26" xfId="20" applyNumberFormat="1" applyFont="1" applyFill="1" applyBorder="1" applyAlignment="1" quotePrefix="1">
      <alignment horizontal="left" vertical="top" wrapText="1"/>
    </xf>
    <xf numFmtId="0" fontId="7" fillId="0" borderId="21" xfId="0" applyFont="1" applyBorder="1" applyAlignment="1">
      <alignment horizontal="left" vertical="top" wrapText="1"/>
    </xf>
    <xf numFmtId="170" fontId="7" fillId="2" borderId="21" xfId="20" applyNumberFormat="1" applyFont="1" applyFill="1" applyBorder="1" applyAlignment="1" quotePrefix="1">
      <alignment horizontal="right" vertical="top" wrapText="1"/>
    </xf>
    <xf numFmtId="170" fontId="7" fillId="2" borderId="52" xfId="20" applyNumberFormat="1" applyFont="1" applyFill="1" applyBorder="1" applyAlignment="1" quotePrefix="1">
      <alignment horizontal="right" vertical="top" wrapText="1"/>
    </xf>
    <xf numFmtId="164" fontId="7" fillId="2" borderId="5" xfId="0" applyNumberFormat="1" applyFont="1" applyFill="1" applyBorder="1" applyAlignment="1">
      <alignment horizontal="right" vertical="center"/>
    </xf>
    <xf numFmtId="164" fontId="7" fillId="2" borderId="33" xfId="0" applyNumberFormat="1" applyFont="1" applyFill="1" applyBorder="1" applyAlignment="1">
      <alignment horizontal="right" vertical="center"/>
    </xf>
    <xf numFmtId="0" fontId="7" fillId="0" borderId="53" xfId="0" applyFont="1" applyBorder="1" applyAlignment="1">
      <alignment horizontal="left"/>
    </xf>
    <xf numFmtId="0" fontId="7" fillId="0" borderId="54" xfId="0" applyFont="1" applyBorder="1" applyAlignment="1">
      <alignment horizontal="left"/>
    </xf>
    <xf numFmtId="0" fontId="7" fillId="0" borderId="55" xfId="0" applyFont="1" applyBorder="1" applyAlignment="1">
      <alignment horizontal="left"/>
    </xf>
    <xf numFmtId="167" fontId="7" fillId="2" borderId="53" xfId="20" applyNumberFormat="1" applyFont="1" applyFill="1" applyBorder="1" applyAlignment="1">
      <alignment horizontal="right"/>
    </xf>
    <xf numFmtId="167" fontId="7" fillId="2" borderId="56" xfId="20" applyNumberFormat="1" applyFont="1" applyFill="1" applyBorder="1" applyAlignment="1">
      <alignment horizontal="right"/>
    </xf>
    <xf numFmtId="0" fontId="8" fillId="0" borderId="57" xfId="0" applyFont="1" applyBorder="1" applyAlignment="1">
      <alignment horizontal="left" wrapText="1"/>
    </xf>
    <xf numFmtId="0" fontId="8" fillId="0" borderId="58" xfId="0" applyFont="1" applyBorder="1" applyAlignment="1">
      <alignment horizontal="left" wrapText="1"/>
    </xf>
    <xf numFmtId="0" fontId="8" fillId="0" borderId="59" xfId="0" applyFont="1" applyBorder="1" applyAlignment="1">
      <alignment horizontal="left" wrapText="1"/>
    </xf>
    <xf numFmtId="164" fontId="8" fillId="2" borderId="57" xfId="0" applyNumberFormat="1" applyFont="1" applyFill="1" applyBorder="1" applyAlignment="1">
      <alignment horizontal="right"/>
    </xf>
    <xf numFmtId="164" fontId="8" fillId="2" borderId="58" xfId="0" applyNumberFormat="1" applyFont="1" applyFill="1" applyBorder="1" applyAlignment="1">
      <alignment horizontal="right"/>
    </xf>
    <xf numFmtId="0" fontId="7" fillId="0" borderId="60" xfId="0" applyFont="1" applyBorder="1" applyAlignment="1">
      <alignment wrapText="1"/>
    </xf>
    <xf numFmtId="10" fontId="7" fillId="2" borderId="17" xfId="0" applyNumberFormat="1" applyFont="1" applyFill="1" applyBorder="1" applyAlignment="1">
      <alignment horizontal="right" vertical="center"/>
    </xf>
    <xf numFmtId="10" fontId="7" fillId="2" borderId="18" xfId="0" applyNumberFormat="1" applyFont="1" applyFill="1" applyBorder="1" applyAlignment="1">
      <alignment horizontal="right" vertical="center"/>
    </xf>
  </cellXfs>
  <cellStyles count="7">
    <cellStyle name="Normal" xfId="0"/>
    <cellStyle name="Percent" xfId="15"/>
    <cellStyle name="Currency" xfId="16"/>
    <cellStyle name="Currency [0]" xfId="17"/>
    <cellStyle name="Comma" xfId="18"/>
    <cellStyle name="Comma [0]" xfId="19"/>
    <cellStyle name="Prozent"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I81"/>
  <sheetViews>
    <sheetView tabSelected="1" workbookViewId="0" topLeftCell="A1">
      <selection activeCell="A1" sqref="A1:G1"/>
    </sheetView>
  </sheetViews>
  <sheetFormatPr defaultColWidth="11.421875" defaultRowHeight="15"/>
  <cols>
    <col min="1" max="1" width="3.7109375" style="8" customWidth="1"/>
    <col min="2" max="2" width="23.7109375" style="6" customWidth="1"/>
    <col min="3" max="3" width="16.7109375" style="6" customWidth="1"/>
    <col min="4" max="4" width="15.8515625" style="6" bestFit="1" customWidth="1"/>
    <col min="5" max="5" width="23.8515625" style="6" customWidth="1"/>
    <col min="6" max="6" width="16.140625" style="6" bestFit="1" customWidth="1"/>
    <col min="7" max="7" width="15.140625" style="6" customWidth="1"/>
    <col min="8" max="8" width="30.00390625" style="6" customWidth="1"/>
    <col min="9" max="9" width="116.57421875" style="6" customWidth="1"/>
    <col min="10" max="10" width="109.00390625" style="6" customWidth="1"/>
    <col min="11" max="16384" width="11.421875" style="6" customWidth="1"/>
  </cols>
  <sheetData>
    <row r="1" spans="1:9" ht="64.5" customHeight="1">
      <c r="A1" s="117" t="s">
        <v>134</v>
      </c>
      <c r="B1" s="118"/>
      <c r="C1" s="118"/>
      <c r="D1" s="118"/>
      <c r="E1" s="118"/>
      <c r="F1" s="118"/>
      <c r="G1" s="118"/>
      <c r="I1" s="7"/>
    </row>
    <row r="2" spans="1:5" ht="15" thickBot="1">
      <c r="A2" s="109"/>
      <c r="B2" s="27"/>
      <c r="E2" s="27"/>
    </row>
    <row r="3" spans="1:7" ht="30.75" customHeight="1" thickBot="1">
      <c r="A3" s="21" t="s">
        <v>28</v>
      </c>
      <c r="B3" s="21"/>
      <c r="C3" s="119"/>
      <c r="D3" s="120"/>
      <c r="E3" s="108" t="s">
        <v>122</v>
      </c>
      <c r="F3" s="121"/>
      <c r="G3" s="122"/>
    </row>
    <row r="4" spans="1:2" ht="30" customHeight="1" thickBot="1">
      <c r="A4" s="72"/>
      <c r="B4" s="73"/>
    </row>
    <row r="5" spans="1:7" ht="19.5" customHeight="1">
      <c r="A5" s="9" t="s">
        <v>29</v>
      </c>
      <c r="B5" s="123" t="s">
        <v>30</v>
      </c>
      <c r="C5" s="124"/>
      <c r="D5" s="124"/>
      <c r="E5" s="124"/>
      <c r="F5" s="124"/>
      <c r="G5" s="125"/>
    </row>
    <row r="6" spans="1:7" ht="21.75" customHeight="1">
      <c r="A6" s="10">
        <v>1</v>
      </c>
      <c r="B6" s="11" t="s">
        <v>31</v>
      </c>
      <c r="C6" s="126"/>
      <c r="D6" s="126"/>
      <c r="E6" s="126"/>
      <c r="F6" s="126"/>
      <c r="G6" s="127"/>
    </row>
    <row r="7" spans="1:7" ht="19.5" customHeight="1">
      <c r="A7" s="10">
        <v>2</v>
      </c>
      <c r="B7" s="11" t="s">
        <v>3</v>
      </c>
      <c r="C7" s="95"/>
      <c r="D7" s="128"/>
      <c r="E7" s="128"/>
      <c r="F7" s="128"/>
      <c r="G7" s="129"/>
    </row>
    <row r="8" spans="1:7" ht="14.25" customHeight="1">
      <c r="A8" s="10">
        <v>3</v>
      </c>
      <c r="B8" s="130" t="s">
        <v>32</v>
      </c>
      <c r="C8" s="131"/>
      <c r="D8" s="131"/>
      <c r="E8" s="131"/>
      <c r="F8" s="12" t="s">
        <v>33</v>
      </c>
      <c r="G8" s="93"/>
    </row>
    <row r="9" spans="1:7" ht="21.75" customHeight="1" thickBot="1">
      <c r="A9" s="13">
        <v>4</v>
      </c>
      <c r="B9" s="14" t="s">
        <v>34</v>
      </c>
      <c r="C9" s="15"/>
      <c r="D9" s="15"/>
      <c r="E9" s="15"/>
      <c r="F9" s="94"/>
      <c r="G9" s="16" t="s">
        <v>35</v>
      </c>
    </row>
    <row r="10" spans="1:8" ht="21.75" customHeight="1" thickBot="1">
      <c r="A10" s="17"/>
      <c r="B10" s="18"/>
      <c r="C10" s="19"/>
      <c r="D10" s="19"/>
      <c r="E10" s="19"/>
      <c r="F10" s="20"/>
      <c r="G10" s="19"/>
      <c r="H10" s="21"/>
    </row>
    <row r="11" spans="1:7" ht="21.75" customHeight="1">
      <c r="A11" s="9" t="s">
        <v>36</v>
      </c>
      <c r="B11" s="123" t="s">
        <v>37</v>
      </c>
      <c r="C11" s="124"/>
      <c r="D11" s="124"/>
      <c r="E11" s="124"/>
      <c r="F11" s="124"/>
      <c r="G11" s="125"/>
    </row>
    <row r="12" spans="1:7" ht="20.25" customHeight="1">
      <c r="A12" s="75">
        <v>1</v>
      </c>
      <c r="B12" s="22" t="s">
        <v>38</v>
      </c>
      <c r="C12" s="23"/>
      <c r="D12" s="23"/>
      <c r="E12" s="23"/>
      <c r="F12" s="92"/>
      <c r="G12" s="24"/>
    </row>
    <row r="13" spans="1:7" ht="21.75" customHeight="1">
      <c r="A13" s="75">
        <v>2</v>
      </c>
      <c r="B13" s="22" t="s">
        <v>39</v>
      </c>
      <c r="C13" s="23"/>
      <c r="D13" s="23"/>
      <c r="E13" s="23"/>
      <c r="F13" s="92"/>
      <c r="G13" s="24"/>
    </row>
    <row r="14" spans="1:7" ht="22.5" customHeight="1" thickBot="1">
      <c r="A14" s="25">
        <v>3</v>
      </c>
      <c r="B14" s="26" t="s">
        <v>40</v>
      </c>
      <c r="C14" s="27"/>
      <c r="D14" s="27"/>
      <c r="E14" s="27"/>
      <c r="F14" s="28" t="e">
        <f>100/F13*F12</f>
        <v>#DIV/0!</v>
      </c>
      <c r="G14" s="29" t="s">
        <v>41</v>
      </c>
    </row>
    <row r="15" ht="30" customHeight="1" thickBot="1"/>
    <row r="16" spans="1:7" ht="15">
      <c r="A16" s="9" t="s">
        <v>42</v>
      </c>
      <c r="B16" s="123" t="s">
        <v>43</v>
      </c>
      <c r="C16" s="124"/>
      <c r="D16" s="124"/>
      <c r="E16" s="132"/>
      <c r="F16" s="133" t="s">
        <v>44</v>
      </c>
      <c r="G16" s="134"/>
    </row>
    <row r="17" spans="1:7" ht="22.5" customHeight="1">
      <c r="A17" s="30">
        <v>1</v>
      </c>
      <c r="B17" s="11" t="s">
        <v>45</v>
      </c>
      <c r="C17" s="31"/>
      <c r="D17" s="31"/>
      <c r="E17" s="32"/>
      <c r="F17" s="115">
        <f>F12</f>
        <v>0</v>
      </c>
      <c r="G17" s="116"/>
    </row>
    <row r="18" spans="1:7" ht="21.75" customHeight="1">
      <c r="A18" s="30"/>
      <c r="B18" s="11"/>
      <c r="C18" s="31"/>
      <c r="D18" s="31"/>
      <c r="E18" s="32"/>
      <c r="F18" s="135" t="s">
        <v>46</v>
      </c>
      <c r="G18" s="136"/>
    </row>
    <row r="19" spans="1:7" ht="45" customHeight="1">
      <c r="A19" s="33">
        <v>2</v>
      </c>
      <c r="B19" s="137" t="s">
        <v>47</v>
      </c>
      <c r="C19" s="138"/>
      <c r="D19" s="139"/>
      <c r="E19" s="34" t="s">
        <v>48</v>
      </c>
      <c r="F19" s="140"/>
      <c r="G19" s="141"/>
    </row>
    <row r="20" spans="1:7" ht="15">
      <c r="A20" s="30"/>
      <c r="B20" s="146"/>
      <c r="C20" s="146"/>
      <c r="D20" s="146"/>
      <c r="E20" s="96"/>
      <c r="F20" s="142"/>
      <c r="G20" s="143"/>
    </row>
    <row r="21" spans="1:7" ht="15">
      <c r="A21" s="30"/>
      <c r="B21" s="146"/>
      <c r="C21" s="146"/>
      <c r="D21" s="146"/>
      <c r="E21" s="91"/>
      <c r="F21" s="142"/>
      <c r="G21" s="143"/>
    </row>
    <row r="22" spans="1:7" ht="15">
      <c r="A22" s="30"/>
      <c r="B22" s="146"/>
      <c r="C22" s="146"/>
      <c r="D22" s="146"/>
      <c r="E22" s="91"/>
      <c r="F22" s="142"/>
      <c r="G22" s="143"/>
    </row>
    <row r="23" spans="1:7" ht="14.25" customHeight="1">
      <c r="A23" s="30"/>
      <c r="B23" s="146"/>
      <c r="C23" s="146"/>
      <c r="D23" s="146"/>
      <c r="E23" s="91"/>
      <c r="F23" s="144"/>
      <c r="G23" s="145"/>
    </row>
    <row r="24" spans="1:7" ht="14.25" customHeight="1">
      <c r="A24" s="30"/>
      <c r="B24" s="147"/>
      <c r="C24" s="147"/>
      <c r="D24" s="147"/>
      <c r="E24" s="35" t="s">
        <v>49</v>
      </c>
      <c r="F24" s="148"/>
      <c r="G24" s="149"/>
    </row>
    <row r="25" spans="1:7" ht="27.75" customHeight="1">
      <c r="A25" s="10">
        <v>3</v>
      </c>
      <c r="B25" s="150" t="s">
        <v>50</v>
      </c>
      <c r="C25" s="150"/>
      <c r="D25" s="150"/>
      <c r="E25" s="150"/>
      <c r="F25" s="151">
        <v>0</v>
      </c>
      <c r="G25" s="152"/>
    </row>
    <row r="26" spans="1:7" ht="50.25" customHeight="1">
      <c r="A26" s="10">
        <v>4</v>
      </c>
      <c r="B26" s="150" t="s">
        <v>51</v>
      </c>
      <c r="C26" s="150"/>
      <c r="D26" s="150"/>
      <c r="E26" s="150"/>
      <c r="F26" s="148">
        <f>F12*10%</f>
        <v>0</v>
      </c>
      <c r="G26" s="149"/>
    </row>
    <row r="27" spans="1:7" ht="14.25" customHeight="1">
      <c r="A27" s="36">
        <v>5</v>
      </c>
      <c r="B27" s="150" t="s">
        <v>11</v>
      </c>
      <c r="C27" s="150"/>
      <c r="D27" s="150"/>
      <c r="E27" s="150"/>
      <c r="F27" s="151">
        <v>0</v>
      </c>
      <c r="G27" s="152"/>
    </row>
    <row r="28" spans="1:7" ht="21.75" customHeight="1" thickBot="1">
      <c r="A28" s="37">
        <v>6</v>
      </c>
      <c r="B28" s="158" t="s">
        <v>52</v>
      </c>
      <c r="C28" s="159"/>
      <c r="D28" s="159"/>
      <c r="E28" s="160"/>
      <c r="F28" s="161">
        <f>F17-F24-F25-F26-F27</f>
        <v>0</v>
      </c>
      <c r="G28" s="162"/>
    </row>
    <row r="29" spans="6:7" ht="30" customHeight="1" thickBot="1">
      <c r="F29" s="38"/>
      <c r="G29" s="38"/>
    </row>
    <row r="30" spans="1:7" ht="15">
      <c r="A30" s="9" t="s">
        <v>53</v>
      </c>
      <c r="B30" s="123" t="s">
        <v>12</v>
      </c>
      <c r="C30" s="124"/>
      <c r="D30" s="124"/>
      <c r="E30" s="132"/>
      <c r="F30" s="163" t="s">
        <v>44</v>
      </c>
      <c r="G30" s="164"/>
    </row>
    <row r="31" spans="1:7" ht="63.75" customHeight="1">
      <c r="A31" s="165">
        <v>1</v>
      </c>
      <c r="B31" s="39" t="s">
        <v>54</v>
      </c>
      <c r="C31" s="39" t="s">
        <v>55</v>
      </c>
      <c r="D31" s="39" t="s">
        <v>56</v>
      </c>
      <c r="E31" s="39" t="s">
        <v>57</v>
      </c>
      <c r="F31" s="40"/>
      <c r="G31" s="41"/>
    </row>
    <row r="32" spans="1:7" ht="15">
      <c r="A32" s="166"/>
      <c r="B32" s="42">
        <v>1</v>
      </c>
      <c r="C32" s="42">
        <v>2</v>
      </c>
      <c r="D32" s="42">
        <v>3</v>
      </c>
      <c r="E32" s="42">
        <v>4</v>
      </c>
      <c r="F32" s="40"/>
      <c r="G32" s="41"/>
    </row>
    <row r="33" spans="1:7" ht="15">
      <c r="A33" s="167"/>
      <c r="B33" s="89"/>
      <c r="C33" s="90"/>
      <c r="D33" s="90"/>
      <c r="E33" s="88"/>
      <c r="F33" s="40"/>
      <c r="G33" s="41"/>
    </row>
    <row r="34" spans="1:7" ht="15">
      <c r="A34" s="167"/>
      <c r="B34" s="89"/>
      <c r="C34" s="90"/>
      <c r="D34" s="90"/>
      <c r="E34" s="88"/>
      <c r="F34" s="40"/>
      <c r="G34" s="41"/>
    </row>
    <row r="35" spans="1:7" ht="15">
      <c r="A35" s="167"/>
      <c r="B35" s="89"/>
      <c r="C35" s="90"/>
      <c r="D35" s="90"/>
      <c r="E35" s="88"/>
      <c r="F35" s="40"/>
      <c r="G35" s="41"/>
    </row>
    <row r="36" spans="1:7" ht="15">
      <c r="A36" s="167"/>
      <c r="B36" s="89"/>
      <c r="C36" s="90"/>
      <c r="D36" s="90"/>
      <c r="E36" s="88"/>
      <c r="F36" s="40"/>
      <c r="G36" s="41"/>
    </row>
    <row r="37" spans="1:7" ht="15">
      <c r="A37" s="167"/>
      <c r="B37" s="89"/>
      <c r="C37" s="90"/>
      <c r="D37" s="90"/>
      <c r="E37" s="88"/>
      <c r="F37" s="40"/>
      <c r="G37" s="41"/>
    </row>
    <row r="38" spans="1:7" ht="15">
      <c r="A38" s="167"/>
      <c r="B38" s="89"/>
      <c r="C38" s="90"/>
      <c r="D38" s="90"/>
      <c r="E38" s="88"/>
      <c r="F38" s="40"/>
      <c r="G38" s="41"/>
    </row>
    <row r="39" spans="1:7" ht="15">
      <c r="A39" s="168"/>
      <c r="B39" s="169" t="s">
        <v>58</v>
      </c>
      <c r="C39" s="170"/>
      <c r="D39" s="89"/>
      <c r="E39" s="90"/>
      <c r="F39" s="40"/>
      <c r="G39" s="41"/>
    </row>
    <row r="40" spans="1:7" ht="15">
      <c r="A40" s="35">
        <v>2</v>
      </c>
      <c r="B40" s="140" t="s">
        <v>59</v>
      </c>
      <c r="C40" s="171"/>
      <c r="D40" s="172"/>
      <c r="E40" s="87">
        <f>SUM(E33:E39)</f>
        <v>0</v>
      </c>
      <c r="F40" s="40"/>
      <c r="G40" s="41"/>
    </row>
    <row r="41" spans="1:9" ht="15.75" customHeight="1" thickBot="1">
      <c r="A41" s="110">
        <v>3</v>
      </c>
      <c r="B41" s="173" t="s">
        <v>13</v>
      </c>
      <c r="C41" s="174"/>
      <c r="D41" s="174"/>
      <c r="E41" s="175"/>
      <c r="F41" s="176">
        <f>E40</f>
        <v>0</v>
      </c>
      <c r="G41" s="177"/>
      <c r="I41" s="103"/>
    </row>
    <row r="42" spans="6:7" ht="30" customHeight="1" thickBot="1">
      <c r="F42" s="38"/>
      <c r="G42" s="38"/>
    </row>
    <row r="43" spans="1:7" ht="48" customHeight="1">
      <c r="A43" s="43" t="s">
        <v>60</v>
      </c>
      <c r="B43" s="153" t="s">
        <v>61</v>
      </c>
      <c r="C43" s="154"/>
      <c r="D43" s="154"/>
      <c r="E43" s="155"/>
      <c r="F43" s="156" t="s">
        <v>44</v>
      </c>
      <c r="G43" s="157"/>
    </row>
    <row r="44" spans="1:7" ht="14.25" customHeight="1">
      <c r="A44" s="44">
        <v>1</v>
      </c>
      <c r="B44" s="140" t="s">
        <v>15</v>
      </c>
      <c r="C44" s="171"/>
      <c r="D44" s="172"/>
      <c r="E44" s="86"/>
      <c r="F44" s="40"/>
      <c r="G44" s="41"/>
    </row>
    <row r="45" spans="1:7" ht="21.6" customHeight="1">
      <c r="A45" s="45">
        <v>2</v>
      </c>
      <c r="B45" s="183" t="s">
        <v>17</v>
      </c>
      <c r="C45" s="184"/>
      <c r="D45" s="185"/>
      <c r="E45" s="86"/>
      <c r="F45" s="40"/>
      <c r="G45" s="41"/>
    </row>
    <row r="46" spans="1:7" ht="20.25" customHeight="1">
      <c r="A46" s="46">
        <v>3</v>
      </c>
      <c r="B46" s="183" t="s">
        <v>123</v>
      </c>
      <c r="C46" s="184"/>
      <c r="D46" s="185"/>
      <c r="E46" s="86"/>
      <c r="F46" s="40"/>
      <c r="G46" s="41"/>
    </row>
    <row r="47" spans="1:7" ht="15.75" thickBot="1">
      <c r="A47" s="47">
        <v>4</v>
      </c>
      <c r="B47" s="27" t="s">
        <v>59</v>
      </c>
      <c r="C47" s="27"/>
      <c r="D47" s="27"/>
      <c r="E47" s="27"/>
      <c r="F47" s="176">
        <f>SUM(E44:E46)</f>
        <v>0</v>
      </c>
      <c r="G47" s="177"/>
    </row>
    <row r="48" spans="6:7" ht="30" customHeight="1" thickBot="1">
      <c r="F48" s="38"/>
      <c r="G48" s="38"/>
    </row>
    <row r="49" spans="1:7" ht="15">
      <c r="A49" s="9" t="s">
        <v>62</v>
      </c>
      <c r="B49" s="123" t="s">
        <v>63</v>
      </c>
      <c r="C49" s="124"/>
      <c r="D49" s="124"/>
      <c r="E49" s="132"/>
      <c r="F49" s="156" t="s">
        <v>44</v>
      </c>
      <c r="G49" s="157"/>
    </row>
    <row r="50" spans="1:7" ht="14.25" customHeight="1">
      <c r="A50" s="30">
        <v>1</v>
      </c>
      <c r="B50" s="169" t="s">
        <v>21</v>
      </c>
      <c r="C50" s="186"/>
      <c r="D50" s="170"/>
      <c r="E50" s="106"/>
      <c r="F50" s="40"/>
      <c r="G50" s="41"/>
    </row>
    <row r="51" spans="1:7" ht="15" customHeight="1">
      <c r="A51" s="30">
        <v>2</v>
      </c>
      <c r="B51" s="169" t="s">
        <v>23</v>
      </c>
      <c r="C51" s="186"/>
      <c r="D51" s="170"/>
      <c r="E51" s="106"/>
      <c r="F51" s="40"/>
      <c r="G51" s="41"/>
    </row>
    <row r="52" spans="1:7" ht="57" customHeight="1">
      <c r="A52" s="33">
        <v>3</v>
      </c>
      <c r="B52" s="187" t="s">
        <v>64</v>
      </c>
      <c r="C52" s="188"/>
      <c r="D52" s="189"/>
      <c r="E52" s="107"/>
      <c r="F52" s="40"/>
      <c r="G52" s="41"/>
    </row>
    <row r="53" spans="1:7" ht="39.75" customHeight="1">
      <c r="A53" s="30">
        <v>4</v>
      </c>
      <c r="B53" s="183" t="s">
        <v>65</v>
      </c>
      <c r="C53" s="184"/>
      <c r="D53" s="185"/>
      <c r="E53" s="48">
        <f>F28*15%</f>
        <v>0</v>
      </c>
      <c r="F53" s="181">
        <f>SUM(E50:E52)</f>
        <v>0</v>
      </c>
      <c r="G53" s="182"/>
    </row>
    <row r="54" spans="1:7" ht="38.45" customHeight="1">
      <c r="A54" s="30">
        <v>5</v>
      </c>
      <c r="B54" s="178" t="s">
        <v>66</v>
      </c>
      <c r="C54" s="179"/>
      <c r="D54" s="180"/>
      <c r="E54" s="85"/>
      <c r="F54" s="181">
        <f>F53*2%</f>
        <v>0</v>
      </c>
      <c r="G54" s="182"/>
    </row>
    <row r="55" spans="1:7" ht="59.25" customHeight="1">
      <c r="A55" s="10">
        <v>6</v>
      </c>
      <c r="B55" s="191" t="s">
        <v>67</v>
      </c>
      <c r="C55" s="192"/>
      <c r="D55" s="193"/>
      <c r="E55" s="49"/>
      <c r="F55" s="181">
        <f>F53*1.5%</f>
        <v>0</v>
      </c>
      <c r="G55" s="182"/>
    </row>
    <row r="56" spans="1:7" ht="15.75" thickBot="1">
      <c r="A56" s="37">
        <v>7</v>
      </c>
      <c r="B56" s="174" t="s">
        <v>68</v>
      </c>
      <c r="C56" s="174"/>
      <c r="D56" s="174"/>
      <c r="E56" s="175"/>
      <c r="F56" s="176">
        <f>F54+F55</f>
        <v>0</v>
      </c>
      <c r="G56" s="177"/>
    </row>
    <row r="57" spans="6:7" ht="30" customHeight="1" thickBot="1">
      <c r="F57" s="38"/>
      <c r="G57" s="38"/>
    </row>
    <row r="58" spans="1:7" s="51" customFormat="1" ht="15">
      <c r="A58" s="50" t="s">
        <v>69</v>
      </c>
      <c r="B58" s="194" t="s">
        <v>70</v>
      </c>
      <c r="C58" s="195"/>
      <c r="D58" s="195"/>
      <c r="E58" s="195"/>
      <c r="F58" s="196"/>
      <c r="G58" s="197"/>
    </row>
    <row r="59" spans="1:7" s="51" customFormat="1" ht="42.75">
      <c r="A59" s="76"/>
      <c r="B59" s="52" t="s">
        <v>71</v>
      </c>
      <c r="C59" s="198" t="s">
        <v>72</v>
      </c>
      <c r="D59" s="198"/>
      <c r="E59" s="53" t="s">
        <v>73</v>
      </c>
      <c r="F59" s="54" t="s">
        <v>74</v>
      </c>
      <c r="G59" s="55" t="s">
        <v>75</v>
      </c>
    </row>
    <row r="60" spans="1:7" s="51" customFormat="1" ht="15">
      <c r="A60" s="76">
        <v>1</v>
      </c>
      <c r="B60" s="81"/>
      <c r="C60" s="199"/>
      <c r="D60" s="199"/>
      <c r="E60" s="82"/>
      <c r="F60" s="77">
        <v>0.015</v>
      </c>
      <c r="G60" s="97">
        <f>C60*(E60+F60)</f>
        <v>0</v>
      </c>
    </row>
    <row r="61" spans="1:7" s="51" customFormat="1" ht="15">
      <c r="A61" s="56"/>
      <c r="B61" s="81"/>
      <c r="C61" s="200"/>
      <c r="D61" s="201"/>
      <c r="E61" s="82"/>
      <c r="F61" s="77">
        <v>0.015</v>
      </c>
      <c r="G61" s="97">
        <f aca="true" t="shared" si="0" ref="G61:G64">C61*(E61+F61)</f>
        <v>0</v>
      </c>
    </row>
    <row r="62" spans="1:7" s="51" customFormat="1" ht="15">
      <c r="A62" s="56"/>
      <c r="B62" s="81"/>
      <c r="C62" s="200"/>
      <c r="D62" s="201"/>
      <c r="E62" s="82"/>
      <c r="F62" s="77">
        <v>0.015</v>
      </c>
      <c r="G62" s="97">
        <f t="shared" si="0"/>
        <v>0</v>
      </c>
    </row>
    <row r="63" spans="1:7" s="51" customFormat="1" ht="15">
      <c r="A63" s="56"/>
      <c r="B63" s="81"/>
      <c r="C63" s="202"/>
      <c r="D63" s="202"/>
      <c r="E63" s="82"/>
      <c r="F63" s="77">
        <v>0.015</v>
      </c>
      <c r="G63" s="97">
        <f t="shared" si="0"/>
        <v>0</v>
      </c>
    </row>
    <row r="64" spans="1:9" s="51" customFormat="1" ht="29.25">
      <c r="A64" s="76">
        <v>2</v>
      </c>
      <c r="B64" s="83" t="s">
        <v>76</v>
      </c>
      <c r="C64" s="190">
        <f>F28-E50-C60--C61-C62-C63</f>
        <v>0</v>
      </c>
      <c r="D64" s="190"/>
      <c r="E64" s="84"/>
      <c r="F64" s="78">
        <v>0.015</v>
      </c>
      <c r="G64" s="97">
        <f t="shared" si="0"/>
        <v>0</v>
      </c>
      <c r="H64" s="57"/>
      <c r="I64" s="58"/>
    </row>
    <row r="65" spans="1:7" s="51" customFormat="1" ht="21" customHeight="1" thickBot="1">
      <c r="A65" s="59">
        <v>3</v>
      </c>
      <c r="B65" s="60" t="s">
        <v>77</v>
      </c>
      <c r="C65" s="203">
        <f>SUM(C60:D64)</f>
        <v>0</v>
      </c>
      <c r="D65" s="204"/>
      <c r="E65" s="80" t="s">
        <v>78</v>
      </c>
      <c r="F65" s="79" t="s">
        <v>78</v>
      </c>
      <c r="G65" s="98">
        <f>SUM(G60:G64)</f>
        <v>0</v>
      </c>
    </row>
    <row r="66" spans="1:8" s="51" customFormat="1" ht="21" customHeight="1" thickBot="1">
      <c r="A66" s="61"/>
      <c r="B66" s="62"/>
      <c r="C66" s="63"/>
      <c r="D66" s="63"/>
      <c r="E66" s="64"/>
      <c r="F66" s="65"/>
      <c r="G66" s="66"/>
      <c r="H66" s="67"/>
    </row>
    <row r="67" spans="1:8" s="51" customFormat="1" ht="21" customHeight="1">
      <c r="A67" s="68" t="s">
        <v>79</v>
      </c>
      <c r="B67" s="205" t="s">
        <v>80</v>
      </c>
      <c r="C67" s="205"/>
      <c r="D67" s="205"/>
      <c r="E67" s="205"/>
      <c r="F67" s="205"/>
      <c r="G67" s="206"/>
      <c r="H67" s="69"/>
    </row>
    <row r="68" spans="1:8" s="51" customFormat="1" ht="16.5" customHeight="1">
      <c r="A68" s="35">
        <v>1</v>
      </c>
      <c r="B68" s="207" t="s">
        <v>81</v>
      </c>
      <c r="C68" s="207"/>
      <c r="D68" s="207"/>
      <c r="E68" s="207"/>
      <c r="F68" s="208">
        <f>F41</f>
        <v>0</v>
      </c>
      <c r="G68" s="209"/>
      <c r="H68" s="67"/>
    </row>
    <row r="69" spans="1:8" s="51" customFormat="1" ht="15.75" customHeight="1">
      <c r="A69" s="35"/>
      <c r="B69" s="207"/>
      <c r="C69" s="207"/>
      <c r="D69" s="207"/>
      <c r="E69" s="207"/>
      <c r="F69" s="210" t="s">
        <v>46</v>
      </c>
      <c r="G69" s="211"/>
      <c r="H69" s="70"/>
    </row>
    <row r="70" spans="1:8" s="51" customFormat="1" ht="18.75" customHeight="1">
      <c r="A70" s="35">
        <v>2</v>
      </c>
      <c r="B70" s="207" t="s">
        <v>82</v>
      </c>
      <c r="C70" s="207"/>
      <c r="D70" s="207"/>
      <c r="E70" s="207"/>
      <c r="F70" s="208">
        <f>F47</f>
        <v>0</v>
      </c>
      <c r="G70" s="209"/>
      <c r="H70" s="67"/>
    </row>
    <row r="71" spans="1:8" s="51" customFormat="1" ht="19.5" customHeight="1">
      <c r="A71" s="35">
        <v>3</v>
      </c>
      <c r="B71" s="207" t="s">
        <v>83</v>
      </c>
      <c r="C71" s="207"/>
      <c r="D71" s="207"/>
      <c r="E71" s="207"/>
      <c r="F71" s="208">
        <f>F56</f>
        <v>0</v>
      </c>
      <c r="G71" s="209"/>
      <c r="H71" s="67"/>
    </row>
    <row r="72" spans="1:8" s="51" customFormat="1" ht="19.5" customHeight="1">
      <c r="A72" s="35">
        <v>4</v>
      </c>
      <c r="B72" s="207" t="s">
        <v>84</v>
      </c>
      <c r="C72" s="207"/>
      <c r="D72" s="207"/>
      <c r="E72" s="207"/>
      <c r="F72" s="208">
        <f>G65</f>
        <v>0</v>
      </c>
      <c r="G72" s="209"/>
      <c r="H72" s="67"/>
    </row>
    <row r="73" spans="1:8" s="51" customFormat="1" ht="15.75" customHeight="1" thickBot="1">
      <c r="A73" s="71">
        <v>5</v>
      </c>
      <c r="B73" s="212" t="s">
        <v>85</v>
      </c>
      <c r="C73" s="212"/>
      <c r="D73" s="212"/>
      <c r="E73" s="212"/>
      <c r="F73" s="213">
        <f>F68-F70-F71-F72</f>
        <v>0</v>
      </c>
      <c r="G73" s="214"/>
      <c r="H73" s="67"/>
    </row>
    <row r="74" spans="1:7" ht="30" customHeight="1" thickBot="1">
      <c r="A74" s="72"/>
      <c r="B74" s="73"/>
      <c r="C74" s="73"/>
      <c r="D74" s="73"/>
      <c r="E74" s="73"/>
      <c r="F74" s="74"/>
      <c r="G74" s="74"/>
    </row>
    <row r="75" spans="1:7" s="51" customFormat="1" ht="15">
      <c r="A75" s="50" t="s">
        <v>86</v>
      </c>
      <c r="B75" s="194" t="s">
        <v>87</v>
      </c>
      <c r="C75" s="195"/>
      <c r="D75" s="195"/>
      <c r="E75" s="195"/>
      <c r="F75" s="196"/>
      <c r="G75" s="197"/>
    </row>
    <row r="76" spans="1:7" ht="16.5" customHeight="1">
      <c r="A76" s="30">
        <v>1</v>
      </c>
      <c r="B76" s="147" t="s">
        <v>88</v>
      </c>
      <c r="C76" s="147"/>
      <c r="D76" s="147"/>
      <c r="E76" s="147"/>
      <c r="F76" s="215" t="str">
        <f>IF(SIGN(F73)=-1,-F73,"")</f>
        <v/>
      </c>
      <c r="G76" s="216"/>
    </row>
    <row r="77" spans="1:7" ht="15" customHeight="1" thickBot="1">
      <c r="A77" s="100">
        <v>2</v>
      </c>
      <c r="B77" s="217" t="s">
        <v>89</v>
      </c>
      <c r="C77" s="218"/>
      <c r="D77" s="218"/>
      <c r="E77" s="219"/>
      <c r="F77" s="220">
        <f>E64+F64</f>
        <v>0.015</v>
      </c>
      <c r="G77" s="221"/>
    </row>
    <row r="78" spans="1:8" ht="16.5" customHeight="1" thickBot="1">
      <c r="A78" s="102">
        <v>3</v>
      </c>
      <c r="B78" s="222" t="s">
        <v>90</v>
      </c>
      <c r="C78" s="223"/>
      <c r="D78" s="223"/>
      <c r="E78" s="224"/>
      <c r="F78" s="225" t="e">
        <f>F76/F77</f>
        <v>#VALUE!</v>
      </c>
      <c r="G78" s="226"/>
      <c r="H78" s="99"/>
    </row>
    <row r="79" spans="1:7" ht="27.75" customHeight="1" thickBot="1">
      <c r="A79" s="101">
        <v>4</v>
      </c>
      <c r="B79" s="227" t="s">
        <v>91</v>
      </c>
      <c r="C79" s="227"/>
      <c r="D79" s="227"/>
      <c r="E79" s="227"/>
      <c r="F79" s="228" t="e">
        <f>F78/F28</f>
        <v>#VALUE!</v>
      </c>
      <c r="G79" s="229"/>
    </row>
    <row r="80" spans="1:7" ht="30" customHeight="1" thickBot="1">
      <c r="A80" s="72"/>
      <c r="B80" s="73"/>
      <c r="C80" s="73"/>
      <c r="D80" s="73"/>
      <c r="E80" s="73"/>
      <c r="F80" s="73"/>
      <c r="G80" s="73"/>
    </row>
    <row r="81" spans="1:8" ht="31.5" customHeight="1" thickBot="1">
      <c r="A81" s="112"/>
      <c r="B81" s="113" t="s">
        <v>92</v>
      </c>
      <c r="C81" s="73"/>
      <c r="D81" s="73"/>
      <c r="E81" s="113" t="s">
        <v>93</v>
      </c>
      <c r="F81" s="73"/>
      <c r="G81" s="114"/>
      <c r="H81" s="111"/>
    </row>
  </sheetData>
  <sheetProtection selectLockedCells="1"/>
  <mergeCells count="86">
    <mergeCell ref="B77:E77"/>
    <mergeCell ref="F77:G77"/>
    <mergeCell ref="B78:E78"/>
    <mergeCell ref="F78:G78"/>
    <mergeCell ref="B79:E79"/>
    <mergeCell ref="F79:G79"/>
    <mergeCell ref="B73:E73"/>
    <mergeCell ref="F73:G73"/>
    <mergeCell ref="B75:E75"/>
    <mergeCell ref="F75:G75"/>
    <mergeCell ref="B76:E76"/>
    <mergeCell ref="F76:G76"/>
    <mergeCell ref="B70:E70"/>
    <mergeCell ref="F70:G70"/>
    <mergeCell ref="B71:E71"/>
    <mergeCell ref="F71:G71"/>
    <mergeCell ref="B72:E72"/>
    <mergeCell ref="F72:G72"/>
    <mergeCell ref="C65:D65"/>
    <mergeCell ref="B67:G67"/>
    <mergeCell ref="B68:E68"/>
    <mergeCell ref="F68:G68"/>
    <mergeCell ref="B69:E69"/>
    <mergeCell ref="F69:G69"/>
    <mergeCell ref="C64:D64"/>
    <mergeCell ref="B55:D55"/>
    <mergeCell ref="F55:G55"/>
    <mergeCell ref="B56:E56"/>
    <mergeCell ref="F56:G56"/>
    <mergeCell ref="B58:E58"/>
    <mergeCell ref="F58:G58"/>
    <mergeCell ref="C59:D59"/>
    <mergeCell ref="C60:D60"/>
    <mergeCell ref="C61:D61"/>
    <mergeCell ref="C62:D62"/>
    <mergeCell ref="C63:D63"/>
    <mergeCell ref="B54:D54"/>
    <mergeCell ref="F54:G54"/>
    <mergeCell ref="B44:D44"/>
    <mergeCell ref="B45:D45"/>
    <mergeCell ref="B46:D46"/>
    <mergeCell ref="F47:G47"/>
    <mergeCell ref="B49:E49"/>
    <mergeCell ref="F49:G49"/>
    <mergeCell ref="B50:D50"/>
    <mergeCell ref="B51:D51"/>
    <mergeCell ref="B52:D52"/>
    <mergeCell ref="B53:D53"/>
    <mergeCell ref="F53:G53"/>
    <mergeCell ref="A31:A39"/>
    <mergeCell ref="B39:C39"/>
    <mergeCell ref="B40:D40"/>
    <mergeCell ref="B41:E41"/>
    <mergeCell ref="F41:G41"/>
    <mergeCell ref="B43:E43"/>
    <mergeCell ref="F43:G43"/>
    <mergeCell ref="B27:E27"/>
    <mergeCell ref="F27:G27"/>
    <mergeCell ref="B28:E28"/>
    <mergeCell ref="F28:G28"/>
    <mergeCell ref="B30:E30"/>
    <mergeCell ref="F30:G30"/>
    <mergeCell ref="B24:D24"/>
    <mergeCell ref="F24:G24"/>
    <mergeCell ref="B25:E25"/>
    <mergeCell ref="F25:G25"/>
    <mergeCell ref="B26:E26"/>
    <mergeCell ref="F26:G26"/>
    <mergeCell ref="F18:G18"/>
    <mergeCell ref="B19:D19"/>
    <mergeCell ref="F19:G23"/>
    <mergeCell ref="B20:D20"/>
    <mergeCell ref="B21:D21"/>
    <mergeCell ref="B22:D22"/>
    <mergeCell ref="B23:D23"/>
    <mergeCell ref="F17:G17"/>
    <mergeCell ref="A1:G1"/>
    <mergeCell ref="C3:D3"/>
    <mergeCell ref="F3:G3"/>
    <mergeCell ref="B5:G5"/>
    <mergeCell ref="C6:G6"/>
    <mergeCell ref="D7:G7"/>
    <mergeCell ref="B8:E8"/>
    <mergeCell ref="B11:G11"/>
    <mergeCell ref="B16:E16"/>
    <mergeCell ref="F16:G16"/>
  </mergeCells>
  <printOptions horizontalCentered="1"/>
  <pageMargins left="0.7086614173228347" right="0.7086614173228347" top="0.7874015748031497" bottom="0.7874015748031497" header="0.31496062992125984" footer="0.31496062992125984"/>
  <pageSetup horizontalDpi="600" verticalDpi="600" orientation="portrait" paperSize="9" scale="78" r:id="rId1"/>
  <rowBreaks count="2" manualBreakCount="2">
    <brk id="28" max="16383" man="1"/>
    <brk id="5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47"/>
  <sheetViews>
    <sheetView workbookViewId="0" topLeftCell="A13">
      <selection activeCell="C24" sqref="C24"/>
    </sheetView>
  </sheetViews>
  <sheetFormatPr defaultColWidth="12.57421875" defaultRowHeight="15"/>
  <cols>
    <col min="1" max="1" width="16.57421875" style="2" customWidth="1"/>
    <col min="2" max="2" width="31.140625" style="2" customWidth="1"/>
    <col min="3" max="3" width="129.8515625" style="2" customWidth="1"/>
    <col min="4" max="16384" width="12.57421875" style="2" customWidth="1"/>
  </cols>
  <sheetData>
    <row r="1" spans="1:3" ht="60">
      <c r="A1" s="1" t="s">
        <v>0</v>
      </c>
      <c r="B1" s="1" t="s">
        <v>1</v>
      </c>
      <c r="C1" s="1" t="s">
        <v>2</v>
      </c>
    </row>
    <row r="2" spans="1:3" ht="15">
      <c r="A2" s="104" t="s">
        <v>107</v>
      </c>
      <c r="B2" s="3" t="s">
        <v>3</v>
      </c>
      <c r="C2" s="3" t="s">
        <v>121</v>
      </c>
    </row>
    <row r="3" spans="1:3" ht="18" customHeight="1">
      <c r="A3" s="105" t="s">
        <v>106</v>
      </c>
      <c r="B3" s="4" t="s">
        <v>4</v>
      </c>
      <c r="C3" s="4" t="s">
        <v>109</v>
      </c>
    </row>
    <row r="4" spans="1:3" ht="20.45" customHeight="1">
      <c r="A4" s="105" t="s">
        <v>105</v>
      </c>
      <c r="B4" s="4" t="s">
        <v>5</v>
      </c>
      <c r="C4" s="4" t="s">
        <v>110</v>
      </c>
    </row>
    <row r="5" spans="1:3" ht="60">
      <c r="A5" s="105" t="s">
        <v>104</v>
      </c>
      <c r="B5" s="4" t="s">
        <v>126</v>
      </c>
      <c r="C5" s="5" t="s">
        <v>130</v>
      </c>
    </row>
    <row r="6" spans="1:3" ht="45">
      <c r="A6" s="105" t="s">
        <v>131</v>
      </c>
      <c r="B6" s="4" t="s">
        <v>6</v>
      </c>
      <c r="C6" s="4" t="s">
        <v>111</v>
      </c>
    </row>
    <row r="7" spans="1:3" ht="30">
      <c r="A7" s="105" t="s">
        <v>7</v>
      </c>
      <c r="B7" s="4" t="s">
        <v>8</v>
      </c>
      <c r="C7" s="4" t="s">
        <v>94</v>
      </c>
    </row>
    <row r="8" spans="1:3" ht="45">
      <c r="A8" s="105" t="s">
        <v>9</v>
      </c>
      <c r="B8" s="4" t="s">
        <v>10</v>
      </c>
      <c r="C8" s="4" t="s">
        <v>112</v>
      </c>
    </row>
    <row r="9" spans="1:3" ht="45">
      <c r="A9" s="105" t="s">
        <v>95</v>
      </c>
      <c r="B9" s="4" t="s">
        <v>11</v>
      </c>
      <c r="C9" s="4" t="s">
        <v>113</v>
      </c>
    </row>
    <row r="10" spans="1:3" ht="270">
      <c r="A10" s="105" t="s">
        <v>118</v>
      </c>
      <c r="B10" s="4" t="s">
        <v>12</v>
      </c>
      <c r="C10" s="4" t="s">
        <v>132</v>
      </c>
    </row>
    <row r="11" spans="1:3" ht="60">
      <c r="A11" s="105" t="s">
        <v>14</v>
      </c>
      <c r="B11" s="4" t="s">
        <v>124</v>
      </c>
      <c r="C11" s="5" t="s">
        <v>108</v>
      </c>
    </row>
    <row r="12" spans="1:3" ht="60">
      <c r="A12" s="105" t="s">
        <v>16</v>
      </c>
      <c r="B12" s="4" t="s">
        <v>125</v>
      </c>
      <c r="C12" s="4" t="s">
        <v>114</v>
      </c>
    </row>
    <row r="13" spans="1:3" ht="36.6" customHeight="1">
      <c r="A13" s="105" t="s">
        <v>18</v>
      </c>
      <c r="B13" s="4" t="s">
        <v>19</v>
      </c>
      <c r="C13" s="4" t="s">
        <v>115</v>
      </c>
    </row>
    <row r="14" spans="1:3" ht="60">
      <c r="A14" s="105" t="s">
        <v>20</v>
      </c>
      <c r="B14" s="4" t="s">
        <v>21</v>
      </c>
      <c r="C14" s="4" t="s">
        <v>133</v>
      </c>
    </row>
    <row r="15" spans="1:3" ht="15">
      <c r="A15" s="105" t="s">
        <v>22</v>
      </c>
      <c r="B15" s="4" t="s">
        <v>23</v>
      </c>
      <c r="C15" s="4" t="s">
        <v>117</v>
      </c>
    </row>
    <row r="16" spans="1:3" ht="45">
      <c r="A16" s="105" t="s">
        <v>24</v>
      </c>
      <c r="B16" s="4" t="s">
        <v>25</v>
      </c>
      <c r="C16" s="4" t="s">
        <v>116</v>
      </c>
    </row>
    <row r="17" spans="1:3" ht="30">
      <c r="A17" s="105" t="s">
        <v>96</v>
      </c>
      <c r="B17" s="4" t="s">
        <v>97</v>
      </c>
      <c r="C17" s="4" t="s">
        <v>98</v>
      </c>
    </row>
    <row r="18" spans="1:3" ht="45">
      <c r="A18" s="105" t="s">
        <v>99</v>
      </c>
      <c r="B18" s="4" t="s">
        <v>119</v>
      </c>
      <c r="C18" s="4" t="s">
        <v>100</v>
      </c>
    </row>
    <row r="19" spans="1:3" ht="30">
      <c r="A19" s="105" t="s">
        <v>101</v>
      </c>
      <c r="B19" s="4" t="s">
        <v>26</v>
      </c>
      <c r="C19" s="4" t="s">
        <v>129</v>
      </c>
    </row>
    <row r="20" spans="1:3" ht="30">
      <c r="A20" s="105" t="s">
        <v>127</v>
      </c>
      <c r="B20" s="4" t="s">
        <v>27</v>
      </c>
      <c r="C20" s="4" t="s">
        <v>128</v>
      </c>
    </row>
    <row r="21" spans="1:3" ht="60">
      <c r="A21" s="4" t="s">
        <v>102</v>
      </c>
      <c r="B21" s="4" t="s">
        <v>103</v>
      </c>
      <c r="C21" s="4" t="s">
        <v>120</v>
      </c>
    </row>
    <row r="22" spans="1:3" ht="15">
      <c r="A22" s="4"/>
      <c r="B22" s="4"/>
      <c r="C22" s="4"/>
    </row>
    <row r="23" spans="1:3" ht="15">
      <c r="A23" s="4"/>
      <c r="B23" s="4"/>
      <c r="C23" s="4"/>
    </row>
    <row r="24" spans="1:3" ht="15">
      <c r="A24" s="4"/>
      <c r="B24" s="4"/>
      <c r="C24" s="4"/>
    </row>
    <row r="25" spans="1:3" ht="15">
      <c r="A25" s="4"/>
      <c r="B25" s="4"/>
      <c r="C25" s="4"/>
    </row>
    <row r="26" spans="1:3" ht="15">
      <c r="A26" s="4"/>
      <c r="B26" s="4"/>
      <c r="C26" s="4"/>
    </row>
    <row r="27" spans="1:3" ht="15">
      <c r="A27" s="4"/>
      <c r="B27" s="4"/>
      <c r="C27" s="4"/>
    </row>
    <row r="28" spans="1:3" ht="15">
      <c r="A28" s="4"/>
      <c r="B28" s="4"/>
      <c r="C28" s="4"/>
    </row>
    <row r="29" spans="1:3" ht="15">
      <c r="A29" s="4"/>
      <c r="B29" s="4"/>
      <c r="C29" s="4"/>
    </row>
    <row r="30" spans="1:3" ht="15">
      <c r="A30" s="4"/>
      <c r="B30" s="4"/>
      <c r="C30" s="4"/>
    </row>
    <row r="31" spans="1:3" ht="15">
      <c r="A31" s="4"/>
      <c r="B31" s="4"/>
      <c r="C31" s="4"/>
    </row>
    <row r="32" spans="1:3" ht="15">
      <c r="A32" s="4"/>
      <c r="B32" s="4"/>
      <c r="C32" s="4"/>
    </row>
    <row r="33" spans="1:3" ht="15">
      <c r="A33" s="4"/>
      <c r="B33" s="4"/>
      <c r="C33" s="4"/>
    </row>
    <row r="34" spans="1:3" ht="15">
      <c r="A34" s="4"/>
      <c r="B34" s="4"/>
      <c r="C34" s="4"/>
    </row>
    <row r="35" spans="1:3" ht="15">
      <c r="A35" s="4"/>
      <c r="B35" s="4"/>
      <c r="C35" s="4"/>
    </row>
    <row r="36" spans="1:3" ht="15">
      <c r="A36" s="4"/>
      <c r="B36" s="4"/>
      <c r="C36" s="4"/>
    </row>
    <row r="37" spans="1:3" ht="15">
      <c r="A37" s="4"/>
      <c r="B37" s="4"/>
      <c r="C37" s="4"/>
    </row>
    <row r="38" spans="1:3" ht="15">
      <c r="A38" s="4"/>
      <c r="B38" s="4"/>
      <c r="C38" s="4"/>
    </row>
    <row r="39" spans="1:3" ht="15">
      <c r="A39" s="4"/>
      <c r="B39" s="4"/>
      <c r="C39" s="4"/>
    </row>
    <row r="40" spans="1:3" ht="15">
      <c r="A40" s="4"/>
      <c r="B40" s="4"/>
      <c r="C40" s="4"/>
    </row>
    <row r="41" spans="1:3" ht="15">
      <c r="A41" s="4"/>
      <c r="B41" s="4"/>
      <c r="C41" s="4"/>
    </row>
    <row r="42" spans="1:3" ht="15">
      <c r="A42" s="4"/>
      <c r="B42" s="4"/>
      <c r="C42" s="4"/>
    </row>
    <row r="43" spans="1:3" ht="15">
      <c r="A43" s="4"/>
      <c r="B43" s="4"/>
      <c r="C43" s="4"/>
    </row>
    <row r="44" spans="1:3" ht="15">
      <c r="A44" s="4"/>
      <c r="B44" s="4"/>
      <c r="C44" s="4"/>
    </row>
    <row r="45" spans="1:3" ht="15">
      <c r="A45" s="4"/>
      <c r="B45" s="4"/>
      <c r="C45" s="4"/>
    </row>
    <row r="46" spans="1:3" ht="15">
      <c r="A46" s="4"/>
      <c r="B46" s="4"/>
      <c r="C46" s="4"/>
    </row>
    <row r="47" spans="1:3" ht="15">
      <c r="A47" s="4"/>
      <c r="B47" s="4"/>
      <c r="C47" s="4"/>
    </row>
  </sheetData>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IT.Niedersachsen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Winkel, Hanna (MU)</dc:creator>
  <cp:keywords/>
  <dc:description/>
  <cp:lastModifiedBy>Winkel, Hanna (MU)</cp:lastModifiedBy>
  <dcterms:created xsi:type="dcterms:W3CDTF">2022-01-24T15:32:30Z</dcterms:created>
  <dcterms:modified xsi:type="dcterms:W3CDTF">2022-04-12T12:13:12Z</dcterms:modified>
  <cp:category/>
  <cp:version/>
  <cp:contentType/>
  <cp:contentStatus/>
</cp:coreProperties>
</file>